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735"/>
  </bookViews>
  <sheets>
    <sheet name="大创B类（共52项）" sheetId="1" r:id="rId1"/>
  </sheets>
  <externalReferences>
    <externalReference r:id="rId2"/>
  </externalReferences>
  <definedNames>
    <definedName name="_xlnm._FilterDatabase" localSheetId="0" hidden="1">'大创B类（共52项）'!$A$1:$J$54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<sst xmlns="http://schemas.openxmlformats.org/spreadsheetml/2006/main" count="332" uniqueCount="223">
  <si>
    <t>基础医学院2025年院级大学生创新创业训练计划项目（B类）立项名单</t>
  </si>
  <si>
    <t>项目号</t>
  </si>
  <si>
    <t>项目名称</t>
  </si>
  <si>
    <t>项目类型</t>
  </si>
  <si>
    <t>创新项目类别</t>
  </si>
  <si>
    <t>项目负责人姓名</t>
  </si>
  <si>
    <t>项目负责人学号</t>
  </si>
  <si>
    <t>项目负责人年级及专业</t>
  </si>
  <si>
    <t>指导教师姓名</t>
  </si>
  <si>
    <t>指导教师职称</t>
  </si>
  <si>
    <t>教师所在学院</t>
  </si>
  <si>
    <t>JCB2025001</t>
  </si>
  <si>
    <t>HBV与环境毒素的互作研究—伏马菌素促进乙型肝炎病毒复制的分子机制</t>
  </si>
  <si>
    <t>创新训练B类项目</t>
  </si>
  <si>
    <t>自然科学</t>
  </si>
  <si>
    <t>魏麟轩</t>
  </si>
  <si>
    <t>6241003001</t>
  </si>
  <si>
    <t>JCB2025002</t>
  </si>
  <si>
    <t>妊娠期雌孕激素水平与凝血因子表达的相关性及其对凝血-抗凝平衡的影响机制研究</t>
  </si>
  <si>
    <t>赖雅婷</t>
  </si>
  <si>
    <t>6241003173</t>
  </si>
  <si>
    <t>JCB2025003</t>
  </si>
  <si>
    <t>新型肽聚糖水解酶PHAb5的鉴定及广谱机制研究</t>
  </si>
  <si>
    <t>叶舟洋</t>
  </si>
  <si>
    <t>6241003140</t>
  </si>
  <si>
    <t>JCB2025004</t>
  </si>
  <si>
    <t>昼夜节律紊乱通过抑制 PINK1/PARKIN 通过诱发睾丸间质细胞睾酮合成障碍的机制研究</t>
  </si>
  <si>
    <t>刘禹涵</t>
  </si>
  <si>
    <t>6241003075</t>
  </si>
  <si>
    <t>JCB2025005</t>
  </si>
  <si>
    <t>幽门螺杆菌影响胃癌免疫治疗的分子机制</t>
  </si>
  <si>
    <t>陈希彤</t>
  </si>
  <si>
    <t>6241003085</t>
  </si>
  <si>
    <t>JCB2025006</t>
  </si>
  <si>
    <t>低频单碱基突变检测新方法及其在恶性肿瘤诊疗中的应用</t>
  </si>
  <si>
    <t>郭耿昊</t>
  </si>
  <si>
    <t>6241003042</t>
  </si>
  <si>
    <t>JCB2025007</t>
  </si>
  <si>
    <r>
      <rPr>
        <i/>
        <sz val="10"/>
        <color theme="1"/>
        <rFont val="Arial"/>
        <charset val="134"/>
      </rPr>
      <t>SerRS</t>
    </r>
    <r>
      <rPr>
        <sz val="10"/>
        <color theme="1"/>
        <rFont val="宋体"/>
        <charset val="134"/>
      </rPr>
      <t>基因突变介导核糖体应激导致腓骨肌萎缩症的机制研究</t>
    </r>
  </si>
  <si>
    <t>陈川宁</t>
  </si>
  <si>
    <t>6241003139</t>
  </si>
  <si>
    <t>JCB2025008</t>
  </si>
  <si>
    <r>
      <rPr>
        <sz val="10"/>
        <color theme="1"/>
        <rFont val="宋体"/>
        <charset val="134"/>
      </rPr>
      <t>突变</t>
    </r>
    <r>
      <rPr>
        <sz val="10"/>
        <color theme="1"/>
        <rFont val="Arial"/>
        <charset val="134"/>
      </rPr>
      <t>P53/MDMX/FTO</t>
    </r>
    <r>
      <rPr>
        <sz val="10"/>
        <color theme="1"/>
        <rFont val="宋体"/>
        <charset val="134"/>
      </rPr>
      <t>轴对肝癌的调控及机制研究</t>
    </r>
  </si>
  <si>
    <t>何文辉</t>
  </si>
  <si>
    <t>6241003129</t>
  </si>
  <si>
    <t>JCB2025009</t>
  </si>
  <si>
    <t>基于可穿戴设备数字标志物与脑影像融合的帕金森早期诊断模型构建及机制解析临床研究</t>
  </si>
  <si>
    <t>郑鑫泉</t>
  </si>
  <si>
    <t>6241003003</t>
  </si>
  <si>
    <t>副教授</t>
  </si>
  <si>
    <t>JCB2025010</t>
  </si>
  <si>
    <t>肿瘤游离核酸甲基化突变检测新方法</t>
  </si>
  <si>
    <t>陈杞晟</t>
  </si>
  <si>
    <t>6241003011</t>
  </si>
  <si>
    <t>JCB2025011</t>
  </si>
  <si>
    <t>基于NQO1不同转录本在雷公藤甲素前药CX-23转化中的功能差异研究：为临床个体化治疗提供新策略</t>
  </si>
  <si>
    <t>刘汉兴</t>
  </si>
  <si>
    <t>6241003002</t>
  </si>
  <si>
    <t>JCB2025012</t>
  </si>
  <si>
    <t>抗生素滥用引发的肠道菌群紊乱与AML发病风险的关联性研究</t>
  </si>
  <si>
    <t>黄子淇</t>
  </si>
  <si>
    <t>6241003048</t>
  </si>
  <si>
    <t>JCB2025013</t>
  </si>
  <si>
    <r>
      <rPr>
        <sz val="10"/>
        <color theme="1"/>
        <rFont val="Arial"/>
        <charset val="134"/>
      </rPr>
      <t>Galectin-3</t>
    </r>
    <r>
      <rPr>
        <sz val="10"/>
        <color theme="1"/>
        <rFont val="宋体"/>
        <charset val="134"/>
      </rPr>
      <t>小分子抑制剂的设计合成和抗阿尔茨海默症作用评价</t>
    </r>
  </si>
  <si>
    <t>林思澄</t>
  </si>
  <si>
    <t>6241003018</t>
  </si>
  <si>
    <t>JCB2025014</t>
  </si>
  <si>
    <t>新型纳米复合物LA_PtNPs抑制NF-κB通路促进脑出血神经功能恢复的机制研究</t>
  </si>
  <si>
    <t>谢晋贤</t>
  </si>
  <si>
    <t>6241003059</t>
  </si>
  <si>
    <t>JCB2025015</t>
  </si>
  <si>
    <t>星型胶质细胞在衰老中的作用机制以及药物干预</t>
  </si>
  <si>
    <t>曾宣菁</t>
  </si>
  <si>
    <t>6241003024</t>
  </si>
  <si>
    <t>教授</t>
  </si>
  <si>
    <t>JCB2025016</t>
  </si>
  <si>
    <t>搭载万古霉素/PRP 的新型可注射复合水凝胶在 ACLR 术后腱-骨界面修复的实验研究</t>
  </si>
  <si>
    <t>黄铭</t>
  </si>
  <si>
    <t>6241003014</t>
  </si>
  <si>
    <t>JCB2025017</t>
  </si>
  <si>
    <t>聚苯乙烯微塑料暴露对顺铂所致大鼠肝脏毒性的研究</t>
  </si>
  <si>
    <t>李俊奕</t>
  </si>
  <si>
    <t>6241003060</t>
  </si>
  <si>
    <t>JCB2025018</t>
  </si>
  <si>
    <r>
      <rPr>
        <sz val="10"/>
        <color theme="1"/>
        <rFont val="宋体"/>
        <charset val="134"/>
      </rPr>
      <t>基于</t>
    </r>
    <r>
      <rPr>
        <sz val="10"/>
        <color theme="1"/>
        <rFont val="Arial"/>
        <charset val="134"/>
      </rPr>
      <t>CRISPR/Cas12</t>
    </r>
    <r>
      <rPr>
        <sz val="10"/>
        <color theme="1"/>
        <rFont val="宋体"/>
        <charset val="134"/>
      </rPr>
      <t>耦合链置换核酸扩增的新生儿胆道闭锁光电化学分子诊断研究</t>
    </r>
  </si>
  <si>
    <t>黄铭禹</t>
  </si>
  <si>
    <t>6241003174</t>
  </si>
  <si>
    <t>JCB2025019</t>
  </si>
  <si>
    <t>槲皮素联合达沙替尼预处理间充质干细胞衍生的外泌体延缓衰老的作用机制研究</t>
  </si>
  <si>
    <t>詹子涵</t>
  </si>
  <si>
    <t>6241003138</t>
  </si>
  <si>
    <t>JCB2025020</t>
  </si>
  <si>
    <t>米氮平对小鼠体重的影响及机制研究</t>
  </si>
  <si>
    <t>蔡诗敏</t>
  </si>
  <si>
    <t>6241003077</t>
  </si>
  <si>
    <t>JCB2025021</t>
  </si>
  <si>
    <t>筛选抑制铁死亡的小分子化合物并研究其机制</t>
  </si>
  <si>
    <t>陈攸源</t>
  </si>
  <si>
    <t>6241003078</t>
  </si>
  <si>
    <t>JCB2025022</t>
  </si>
  <si>
    <r>
      <rPr>
        <sz val="10"/>
        <color theme="1"/>
        <rFont val="宋体"/>
        <charset val="134"/>
      </rPr>
      <t>基于血浆</t>
    </r>
    <r>
      <rPr>
        <sz val="10"/>
        <color theme="1"/>
        <rFont val="Arial"/>
        <charset val="134"/>
      </rPr>
      <t>ctDNA</t>
    </r>
    <r>
      <rPr>
        <sz val="10"/>
        <color theme="1"/>
        <rFont val="宋体"/>
        <charset val="134"/>
      </rPr>
      <t>多标记</t>
    </r>
    <r>
      <rPr>
        <sz val="10"/>
        <color theme="1"/>
        <rFont val="Arial"/>
        <charset val="134"/>
      </rPr>
      <t>SERS</t>
    </r>
    <r>
      <rPr>
        <sz val="10"/>
        <color theme="1"/>
        <rFont val="宋体"/>
        <charset val="134"/>
      </rPr>
      <t>技术在弥漫性大</t>
    </r>
    <r>
      <rPr>
        <sz val="10"/>
        <color theme="1"/>
        <rFont val="Arial"/>
        <charset val="134"/>
      </rPr>
      <t>B</t>
    </r>
    <r>
      <rPr>
        <sz val="10"/>
        <color theme="1"/>
        <rFont val="宋体"/>
        <charset val="134"/>
      </rPr>
      <t>细胞淋巴瘤疗效评价和复发监测中的研究</t>
    </r>
  </si>
  <si>
    <t>陈佳莹</t>
  </si>
  <si>
    <t>6241003106</t>
  </si>
  <si>
    <t>JCB2025023</t>
  </si>
  <si>
    <t>具有抑制胆碱酯酶活性和抗炎活性的小分子的设计合成和抗阿尔茨海默症作用评价</t>
  </si>
  <si>
    <t>刘依妍</t>
  </si>
  <si>
    <t>6241003005</t>
  </si>
  <si>
    <t>JCB2025024</t>
  </si>
  <si>
    <t>肌萎缩侧索硬化患者外周血与脑脊液 CD4⁺CXCR4⁺T 细胞表型和功能的初步探索</t>
  </si>
  <si>
    <t>陈怡合</t>
  </si>
  <si>
    <t>6241003066</t>
  </si>
  <si>
    <t>JCB2025025</t>
  </si>
  <si>
    <t>基于真实世界数据的化疗药物神经毒性风险预测模型研究</t>
  </si>
  <si>
    <t>朱峻</t>
  </si>
  <si>
    <t>6241003091</t>
  </si>
  <si>
    <t>JCB2025026</t>
  </si>
  <si>
    <t>澳洲植物提取物QV0通过清除衰老小胶质细胞延缓阿尔茨海默病进程的作用和机制研究</t>
  </si>
  <si>
    <t>申睿嘉</t>
  </si>
  <si>
    <t>6241003124</t>
  </si>
  <si>
    <t>JCB2025027</t>
  </si>
  <si>
    <t>儿童脓毒症相关生物信息学研究及其机制探讨</t>
  </si>
  <si>
    <t>李航</t>
  </si>
  <si>
    <t>6241003166</t>
  </si>
  <si>
    <t>JCB2025028</t>
  </si>
  <si>
    <r>
      <rPr>
        <sz val="10"/>
        <color theme="1"/>
        <rFont val="宋体"/>
        <charset val="134"/>
      </rPr>
      <t>受体相互作用蛋白激酶</t>
    </r>
    <r>
      <rPr>
        <sz val="10"/>
        <color theme="1"/>
        <rFont val="Arial"/>
        <charset val="134"/>
      </rPr>
      <t>2</t>
    </r>
    <r>
      <rPr>
        <sz val="10"/>
        <color theme="1"/>
        <rFont val="宋体"/>
        <charset val="134"/>
      </rPr>
      <t>在硫代乙酰胺小鼠肝性脑病模型中的作用</t>
    </r>
  </si>
  <si>
    <t>连光雄</t>
  </si>
  <si>
    <t>6241003167</t>
  </si>
  <si>
    <t>JCB2025029</t>
  </si>
  <si>
    <t>瞬时纳米沉淀法制备工程化益生菌用于坏死性小肠结肠炎防治的应用基础研究</t>
  </si>
  <si>
    <t>吴玘诺</t>
  </si>
  <si>
    <t>6241003175</t>
  </si>
  <si>
    <t>JCB2025030</t>
  </si>
  <si>
    <t>社会支持对癫痫患儿父母睡眠质量与生活质量的中介效应研究</t>
  </si>
  <si>
    <t>邓仁皓</t>
  </si>
  <si>
    <t>6241003031</t>
  </si>
  <si>
    <t>JCB2025031</t>
  </si>
  <si>
    <t>三维可视化技术联合荧光导航在儿童肝胆病灶精准手术中的应用研究</t>
  </si>
  <si>
    <t>陈宪正</t>
  </si>
  <si>
    <t>JCB2025032</t>
  </si>
  <si>
    <t>星形胶质细胞表型转变在低血糖诱导糖尿病认知功能障碍中的作用与机制</t>
  </si>
  <si>
    <t>董延欣</t>
  </si>
  <si>
    <t>6241003053</t>
  </si>
  <si>
    <t>JCB2025033</t>
  </si>
  <si>
    <t>昼夜节律紊乱对小鼠血脑屏障的损害作用研究</t>
  </si>
  <si>
    <t>杨林炜</t>
  </si>
  <si>
    <t>6241003113</t>
  </si>
  <si>
    <t>JCB2025034</t>
  </si>
  <si>
    <t>基于 PBTK 模型评价阻燃剂十溴二苯乙烷（DBDPE）的安全性</t>
  </si>
  <si>
    <t>苏志坤</t>
  </si>
  <si>
    <t>6241003114</t>
  </si>
  <si>
    <t>JCB2025035</t>
  </si>
  <si>
    <t>抑制tau的小分子抑制剂的设计合成和抗阿尔茨海默症作用评价</t>
  </si>
  <si>
    <t>杨为森</t>
  </si>
  <si>
    <t>6241003030</t>
  </si>
  <si>
    <t>JCB2025036</t>
  </si>
  <si>
    <t>昼夜节律紊乱对小鼠肠道屏障的损害作用研究</t>
  </si>
  <si>
    <t>曾宏裕</t>
  </si>
  <si>
    <t>6241003102</t>
  </si>
  <si>
    <t>JCB2025037</t>
  </si>
  <si>
    <r>
      <rPr>
        <sz val="10"/>
        <color theme="1"/>
        <rFont val="Arial"/>
        <charset val="134"/>
      </rPr>
      <t>GLP-1</t>
    </r>
    <r>
      <rPr>
        <sz val="10"/>
        <color theme="1"/>
        <rFont val="宋体"/>
        <charset val="134"/>
      </rPr>
      <t>受体激动剂通过调控肾小管</t>
    </r>
    <r>
      <rPr>
        <sz val="10"/>
        <color theme="1"/>
        <rFont val="Arial"/>
        <charset val="134"/>
      </rPr>
      <t>CPT1</t>
    </r>
    <r>
      <rPr>
        <sz val="10"/>
        <color theme="1"/>
        <rFont val="宋体"/>
        <charset val="134"/>
      </rPr>
      <t>介导的脂肪酸氧化改善糖尿病肾病的作用和机制研究</t>
    </r>
  </si>
  <si>
    <t>陈恒斌</t>
  </si>
  <si>
    <t>6241003041</t>
  </si>
  <si>
    <t>JCB2025038</t>
  </si>
  <si>
    <t>多发性硬化模型中神经痛与BCAS1+细胞功能异常的关联性研究</t>
  </si>
  <si>
    <t>林开心</t>
  </si>
  <si>
    <t>6241003026</t>
  </si>
  <si>
    <t>JCB2025039</t>
  </si>
  <si>
    <r>
      <rPr>
        <sz val="10"/>
        <color theme="1"/>
        <rFont val="宋体"/>
        <charset val="134"/>
      </rPr>
      <t>个体</t>
    </r>
    <r>
      <rPr>
        <sz val="10"/>
        <color theme="1"/>
        <rFont val="Arial"/>
        <charset val="134"/>
      </rPr>
      <t>PM2.5</t>
    </r>
    <r>
      <rPr>
        <sz val="10"/>
        <color theme="1"/>
        <rFont val="宋体"/>
        <charset val="134"/>
      </rPr>
      <t>及其组分暴露对社区老年人群代谢扰动的影响</t>
    </r>
  </si>
  <si>
    <t>吴铭楷</t>
  </si>
  <si>
    <t>6241003054</t>
  </si>
  <si>
    <t>JCB2025040</t>
  </si>
  <si>
    <r>
      <rPr>
        <sz val="10"/>
        <color theme="1"/>
        <rFont val="宋体"/>
        <charset val="134"/>
      </rPr>
      <t>基于机器学习的髋部骨折术后</t>
    </r>
    <r>
      <rPr>
        <sz val="10"/>
        <color theme="1"/>
        <rFont val="Arial"/>
        <charset val="134"/>
      </rPr>
      <t>7</t>
    </r>
    <r>
      <rPr>
        <sz val="10"/>
        <color theme="1"/>
        <rFont val="宋体"/>
        <charset val="134"/>
      </rPr>
      <t>天深静脉血栓形成（</t>
    </r>
    <r>
      <rPr>
        <sz val="10"/>
        <color theme="1"/>
        <rFont val="Arial"/>
        <charset val="134"/>
      </rPr>
      <t>DVT</t>
    </r>
    <r>
      <rPr>
        <sz val="10"/>
        <color theme="1"/>
        <rFont val="宋体"/>
        <charset val="134"/>
      </rPr>
      <t>）风险因素筛查与预测模型的开发及临床转化应用</t>
    </r>
  </si>
  <si>
    <t>王宇轩</t>
  </si>
  <si>
    <t>6241003074</t>
  </si>
  <si>
    <t>JCB2025041</t>
  </si>
  <si>
    <t>呼吸调控的神经机制研究</t>
  </si>
  <si>
    <t>陈靖逸</t>
  </si>
  <si>
    <t>6241003101</t>
  </si>
  <si>
    <t>JCB2025042</t>
  </si>
  <si>
    <t>α-亚麻酸通过CPT1A及CD36调控Treg功能在TNBS结肠炎中的作用及机制研究</t>
  </si>
  <si>
    <t>吴恬馨</t>
  </si>
  <si>
    <t>6241003082</t>
  </si>
  <si>
    <t>JCB2025043</t>
  </si>
  <si>
    <t>基于癫痫外科真实人脑功能网络研究</t>
  </si>
  <si>
    <t>魏明涛</t>
  </si>
  <si>
    <t>6241003137</t>
  </si>
  <si>
    <t>JCB2025044</t>
  </si>
  <si>
    <r>
      <rPr>
        <sz val="10"/>
        <color theme="1"/>
        <rFont val="宋体"/>
        <charset val="134"/>
      </rPr>
      <t>锌金属蛋白酶</t>
    </r>
    <r>
      <rPr>
        <sz val="10"/>
        <color theme="1"/>
        <rFont val="Arial"/>
        <charset val="134"/>
      </rPr>
      <t>ZMPSTE24</t>
    </r>
    <r>
      <rPr>
        <sz val="10"/>
        <color theme="1"/>
        <rFont val="宋体"/>
        <charset val="134"/>
      </rPr>
      <t>对小鼠肠道菌群的调控及机制研究</t>
    </r>
  </si>
  <si>
    <t>雷秉翔</t>
  </si>
  <si>
    <t>6241003083</t>
  </si>
  <si>
    <t>JCB2025045</t>
  </si>
  <si>
    <t>重金属与癌症的关联性研究</t>
  </si>
  <si>
    <t>林妍洁</t>
  </si>
  <si>
    <t>6241003148</t>
  </si>
  <si>
    <t>JCB2025046</t>
  </si>
  <si>
    <t>盘状结构域受体2促进胶质瘤生长转移的机制研究</t>
  </si>
  <si>
    <t>余昕熙</t>
  </si>
  <si>
    <t>6241003099</t>
  </si>
  <si>
    <t>JCB2025047</t>
  </si>
  <si>
    <t>mPFC-vlPAG神经环路对缓解肠应激综合征大鼠的内脏痛觉敏化</t>
  </si>
  <si>
    <t>陈懿铭</t>
  </si>
  <si>
    <t>6241003117</t>
  </si>
  <si>
    <t>JCB2025048</t>
  </si>
  <si>
    <t>COVID-19大流行背景下呼吸系统共病患者的临床特征和预后分析</t>
  </si>
  <si>
    <t>王蔡源</t>
  </si>
  <si>
    <t>6241003105</t>
  </si>
  <si>
    <t>JCB2025049</t>
  </si>
  <si>
    <r>
      <rPr>
        <sz val="10"/>
        <color theme="1"/>
        <rFont val="宋体"/>
        <charset val="134"/>
      </rPr>
      <t>基于</t>
    </r>
    <r>
      <rPr>
        <sz val="10"/>
        <color theme="1"/>
        <rFont val="Arial"/>
        <charset val="134"/>
      </rPr>
      <t>PM2.5</t>
    </r>
    <r>
      <rPr>
        <sz val="10"/>
        <color theme="1"/>
        <rFont val="宋体"/>
        <charset val="134"/>
      </rPr>
      <t>载带的新性冠状病毒对城市新冠肺炎传染病的预警预测研究</t>
    </r>
  </si>
  <si>
    <t>陈万涛</t>
  </si>
  <si>
    <t>6241003100</t>
  </si>
  <si>
    <t>JCB2025050</t>
  </si>
  <si>
    <r>
      <rPr>
        <sz val="10"/>
        <color theme="1"/>
        <rFont val="Arial"/>
        <charset val="134"/>
      </rPr>
      <t>ICP-MS</t>
    </r>
    <r>
      <rPr>
        <sz val="10"/>
        <color theme="1"/>
        <rFont val="宋体"/>
        <charset val="134"/>
      </rPr>
      <t>介导的肿瘤标志物检测方法探究</t>
    </r>
  </si>
  <si>
    <t>章毅泽</t>
  </si>
  <si>
    <t>6241003109</t>
  </si>
  <si>
    <t>JCB2025051</t>
  </si>
  <si>
    <t>构建智能纳米系统用于胰腺癌分子诊断及靶向氨基酸代谢干预协同治疗的相关研究</t>
  </si>
  <si>
    <t>吴文达</t>
  </si>
  <si>
    <t>6241003127</t>
  </si>
  <si>
    <t>主治医师</t>
  </si>
  <si>
    <t>JCB2025052</t>
  </si>
  <si>
    <t>基于人工智能的骨髓细胞形态多模态准确诊断巨幼细胞性贫血模型研究</t>
  </si>
  <si>
    <t>林群杰</t>
  </si>
  <si>
    <t>6241003153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</si>
</sst>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Arial"/>
      <charset val="134"/>
    </font>
    <font>
      <sz val="12"/>
      <name val="Arial"/>
      <charset val="134"/>
    </font>
    <font>
      <b/>
      <sz val="18"/>
      <name val="宋体"/>
      <charset val="134"/>
    </font>
    <font>
      <b/>
      <sz val="12"/>
      <name val="宋体"/>
      <charset val="134"/>
    </font>
    <font>
      <b/>
      <sz val="14"/>
      <name val="宋体"/>
      <charset val="134"/>
    </font>
    <font>
      <sz val="10"/>
      <color theme="1"/>
      <name val="宋体"/>
      <charset val="134"/>
    </font>
    <font>
      <sz val="10"/>
      <color theme="1"/>
      <name val="Arial"/>
      <charset val="134"/>
    </font>
    <font>
      <sz val="10"/>
      <name val="宋体"/>
      <charset val="134"/>
    </font>
    <font>
      <i/>
      <sz val="10"/>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1" fillId="0" borderId="0"/>
  </cellStyleXfs>
  <cellXfs count="19">
    <xf numFmtId="0" fontId="0" fillId="0" borderId="0" xfId="0">
      <alignment vertical="center"/>
    </xf>
    <xf numFmtId="0" fontId="1" fillId="0" borderId="0" xfId="49" applyAlignment="1">
      <alignment horizontal="center" vertical="center" wrapText="1"/>
    </xf>
    <xf numFmtId="0" fontId="2" fillId="0" borderId="0" xfId="49" applyFont="1" applyAlignment="1">
      <alignment horizontal="center" vertical="center" wrapText="1"/>
    </xf>
    <xf numFmtId="0" fontId="1" fillId="0" borderId="0" xfId="49" applyFill="1" applyAlignment="1">
      <alignment horizontal="center" vertical="center" wrapText="1"/>
    </xf>
    <xf numFmtId="0" fontId="3" fillId="0" borderId="0" xfId="49" applyFont="1" applyAlignment="1">
      <alignment horizontal="center" vertical="center" wrapText="1"/>
    </xf>
    <xf numFmtId="0" fontId="3" fillId="0" borderId="0" xfId="49" applyFont="1" applyFill="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1" fillId="0" borderId="1" xfId="49" applyBorder="1" applyAlignment="1">
      <alignment horizontal="center" vertical="center"/>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7" fillId="0" borderId="1" xfId="49" applyFont="1" applyBorder="1" applyAlignment="1">
      <alignment horizontal="center" vertical="center"/>
    </xf>
    <xf numFmtId="0" fontId="1" fillId="0" borderId="1" xfId="49" applyFont="1" applyFill="1" applyBorder="1" applyAlignment="1">
      <alignment horizontal="center" vertical="center" wrapText="1"/>
    </xf>
    <xf numFmtId="0" fontId="7"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9" fillId="0" borderId="1" xfId="49" applyFont="1" applyBorder="1" applyAlignment="1">
      <alignment horizontal="center" vertical="center" wrapText="1"/>
    </xf>
    <xf numFmtId="0" fontId="8"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823;&#21019;\2025&#24180;&#22823;&#21019;\&#38498;&#32423;\25.9.12_&#25353;&#25991;&#26412;_2025&#24180;&#22522;&#30784;&#21307;&#23398;&#38498;&#8220;&#22823;&#23398;&#29983;&#21019;&#26032;&#21019;&#19994;&#35757;&#32451;&#35745;&#21010;&#39033;&#30446;&#8221;&#30003;&#35831;&#27719;&#24635;&#34920;&#65288;&#22914;&#26377;&#20462;&#25913;&#30452;&#25509;&#37325;&#26032;&#25552;&#20132;&#65289;_120_1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类 92  创业1"/>
      <sheetName val="B类 52"/>
      <sheetName val="导出计数_12.指导数师姓名"/>
    </sheetNames>
    <sheetDataSet>
      <sheetData sheetId="0"/>
      <sheetData sheetId="1">
        <row r="1">
          <cell r="J1" t="str">
            <v>4.项目负责人姓名</v>
          </cell>
        </row>
        <row r="1">
          <cell r="L1" t="str">
            <v>6.项目负责人年级及专业(只能2024级当项目负责人!)</v>
          </cell>
        </row>
        <row r="1">
          <cell r="O1" t="str">
            <v>9.教师所在学院(企业微信可查)(如有2位导师，格式：XXX，XXX）</v>
          </cell>
        </row>
        <row r="1">
          <cell r="R1" t="str">
            <v>12.指导数师姓名</v>
          </cell>
        </row>
        <row r="1">
          <cell r="T1" t="str">
            <v>14.指导教师职称</v>
          </cell>
        </row>
        <row r="2">
          <cell r="J2" t="str">
            <v>刘禹涵</v>
          </cell>
        </row>
        <row r="2">
          <cell r="L2" t="str">
            <v>2024级临床医学(“5+3"一体化)</v>
          </cell>
        </row>
        <row r="2">
          <cell r="O2" t="str">
            <v>公共卫生学院</v>
          </cell>
        </row>
        <row r="2">
          <cell r="R2" t="str">
            <v>李劲</v>
          </cell>
        </row>
        <row r="2">
          <cell r="T2" t="str">
            <v>副教授</v>
          </cell>
        </row>
        <row r="3">
          <cell r="J3" t="str">
            <v>詹子涵</v>
          </cell>
        </row>
        <row r="3">
          <cell r="L3" t="str">
            <v>2024级临床医学(“5+3"一体化)</v>
          </cell>
        </row>
        <row r="3">
          <cell r="O3" t="str">
            <v>第二临床医学院</v>
          </cell>
        </row>
        <row r="3">
          <cell r="R3" t="str">
            <v>陈鹏弘</v>
          </cell>
        </row>
        <row r="3">
          <cell r="T3" t="str">
            <v>主治医师</v>
          </cell>
        </row>
        <row r="4">
          <cell r="J4" t="str">
            <v>曾宏裕</v>
          </cell>
        </row>
        <row r="4">
          <cell r="L4" t="str">
            <v>2024级临床医学(“5+3"一体化)</v>
          </cell>
        </row>
        <row r="4">
          <cell r="O4" t="str">
            <v>公共卫生学院</v>
          </cell>
        </row>
        <row r="4">
          <cell r="R4" t="str">
            <v>姜雨</v>
          </cell>
        </row>
        <row r="4">
          <cell r="T4" t="str">
            <v>副教授</v>
          </cell>
        </row>
        <row r="5">
          <cell r="J5" t="str">
            <v>雷秉翔</v>
          </cell>
        </row>
        <row r="5">
          <cell r="L5" t="str">
            <v>2024级临床医学(“5+3"一体化)</v>
          </cell>
        </row>
        <row r="5">
          <cell r="O5" t="str">
            <v>基础医学院</v>
          </cell>
        </row>
        <row r="5">
          <cell r="R5" t="str">
            <v>张丽虹</v>
          </cell>
        </row>
        <row r="5">
          <cell r="T5" t="str">
            <v>副教授</v>
          </cell>
        </row>
        <row r="6">
          <cell r="J6" t="str">
            <v>林开心</v>
          </cell>
        </row>
        <row r="6">
          <cell r="L6" t="str">
            <v>2024级临床医学(“5+3"一体化)</v>
          </cell>
        </row>
        <row r="6">
          <cell r="O6" t="str">
            <v>基础医学院</v>
          </cell>
        </row>
        <row r="6">
          <cell r="R6" t="str">
            <v>罗道枢</v>
          </cell>
        </row>
        <row r="6">
          <cell r="T6" t="str">
            <v>教授、副院长</v>
          </cell>
        </row>
        <row r="7">
          <cell r="J7" t="str">
            <v>章毅泽</v>
          </cell>
        </row>
        <row r="7">
          <cell r="L7" t="str">
            <v>2024级临床医学(“5+3"一体化)</v>
          </cell>
        </row>
        <row r="7">
          <cell r="O7" t="str">
            <v>公共卫生学院</v>
          </cell>
        </row>
        <row r="7">
          <cell r="R7" t="str">
            <v>何叶</v>
          </cell>
        </row>
        <row r="7">
          <cell r="T7" t="str">
            <v>讲师</v>
          </cell>
        </row>
        <row r="8">
          <cell r="J8" t="str">
            <v>郑鑫泉</v>
          </cell>
        </row>
        <row r="8">
          <cell r="L8" t="str">
            <v>2024级临床医学(“5+3"一体化)</v>
          </cell>
        </row>
        <row r="8">
          <cell r="O8" t="str">
            <v>协和临床医学院</v>
          </cell>
        </row>
        <row r="8">
          <cell r="R8" t="str">
            <v>蔡国恩</v>
          </cell>
        </row>
        <row r="8">
          <cell r="T8" t="str">
            <v>副教授、主任医师</v>
          </cell>
        </row>
        <row r="9">
          <cell r="J9" t="str">
            <v>杨林炜</v>
          </cell>
        </row>
        <row r="9">
          <cell r="L9" t="str">
            <v>2024级临床医学(“5+3"一体化)</v>
          </cell>
        </row>
        <row r="9">
          <cell r="O9" t="str">
            <v>公共卫生学院</v>
          </cell>
        </row>
        <row r="9">
          <cell r="R9" t="str">
            <v>姜雨</v>
          </cell>
        </row>
        <row r="9">
          <cell r="T9" t="str">
            <v>副教授</v>
          </cell>
        </row>
        <row r="10">
          <cell r="J10" t="str">
            <v>苏志坤</v>
          </cell>
        </row>
        <row r="10">
          <cell r="L10" t="str">
            <v>2024级临床医学(“5+3"一体化)</v>
          </cell>
        </row>
        <row r="10">
          <cell r="O10" t="str">
            <v>公共卫生学院</v>
          </cell>
        </row>
        <row r="10">
          <cell r="R10" t="str">
            <v>胡红</v>
          </cell>
        </row>
        <row r="10">
          <cell r="T10" t="str">
            <v>副教授</v>
          </cell>
        </row>
        <row r="11">
          <cell r="J11" t="str">
            <v>吴文达</v>
          </cell>
        </row>
        <row r="11">
          <cell r="L11" t="str">
            <v>2024级临床医学(“5+3"一体化)</v>
          </cell>
        </row>
        <row r="11">
          <cell r="O11" t="str">
            <v>协和临床医学院</v>
          </cell>
        </row>
        <row r="11">
          <cell r="R11" t="str">
            <v>滕天鸿</v>
          </cell>
        </row>
        <row r="11">
          <cell r="T11" t="str">
            <v>主任医师</v>
          </cell>
        </row>
        <row r="12">
          <cell r="J12" t="str">
            <v>陈宪正</v>
          </cell>
        </row>
        <row r="12">
          <cell r="L12" t="str">
            <v>2024级临床医学(“5+3"一体化，儿科学)</v>
          </cell>
        </row>
        <row r="12">
          <cell r="O12" t="str">
            <v>第一临床医学院</v>
          </cell>
        </row>
        <row r="12">
          <cell r="R12" t="str">
            <v>林俊山</v>
          </cell>
        </row>
        <row r="12">
          <cell r="T12" t="str">
            <v>主任医师，副教授</v>
          </cell>
        </row>
        <row r="13">
          <cell r="J13" t="str">
            <v>余昕熙</v>
          </cell>
        </row>
        <row r="13">
          <cell r="L13" t="str">
            <v>2024级临床医学(“5+3"一体化)</v>
          </cell>
        </row>
        <row r="13">
          <cell r="O13" t="str">
            <v>省立临床医学院</v>
          </cell>
        </row>
        <row r="13">
          <cell r="R13" t="str">
            <v>郑诗豪</v>
          </cell>
        </row>
        <row r="13">
          <cell r="T13" t="str">
            <v>副主任医师</v>
          </cell>
        </row>
        <row r="14">
          <cell r="J14" t="str">
            <v>黄子淇</v>
          </cell>
        </row>
        <row r="14">
          <cell r="L14" t="str">
            <v>2024级临床医学(“5+3"一体化)</v>
          </cell>
        </row>
        <row r="14">
          <cell r="O14" t="str">
            <v>协和临床医学院</v>
          </cell>
        </row>
        <row r="14">
          <cell r="R14" t="str">
            <v>潘莉莉</v>
          </cell>
        </row>
        <row r="14">
          <cell r="T14" t="str">
            <v>主治医师</v>
          </cell>
        </row>
        <row r="15">
          <cell r="J15" t="str">
            <v>蔡诗敏</v>
          </cell>
        </row>
        <row r="15">
          <cell r="L15" t="str">
            <v>2024级临床医学(“5+3"一体化)</v>
          </cell>
        </row>
        <row r="15">
          <cell r="O15" t="str">
            <v>药学院</v>
          </cell>
        </row>
        <row r="15">
          <cell r="R15" t="str">
            <v>沈祖成</v>
          </cell>
        </row>
        <row r="15">
          <cell r="T15" t="str">
            <v>讲师</v>
          </cell>
        </row>
        <row r="16">
          <cell r="J16" t="str">
            <v>刘依妍</v>
          </cell>
        </row>
        <row r="16">
          <cell r="L16" t="str">
            <v>2024级临床医学(“5+3"一体化)</v>
          </cell>
        </row>
        <row r="16">
          <cell r="O16" t="str">
            <v>药学院</v>
          </cell>
        </row>
        <row r="16">
          <cell r="R16" t="str">
            <v>刘雪艳</v>
          </cell>
        </row>
        <row r="16">
          <cell r="T16" t="str">
            <v>高级工程师</v>
          </cell>
        </row>
        <row r="17">
          <cell r="J17" t="str">
            <v>陈佳莹</v>
          </cell>
        </row>
        <row r="17">
          <cell r="L17" t="str">
            <v>2024级临床医学(“5+3"一体化)</v>
          </cell>
        </row>
        <row r="17">
          <cell r="O17" t="str">
            <v>基础医学院</v>
          </cell>
        </row>
        <row r="17">
          <cell r="R17" t="str">
            <v>陈燕坪</v>
          </cell>
        </row>
        <row r="17">
          <cell r="T17" t="str">
            <v>副教授，主任医师</v>
          </cell>
        </row>
        <row r="18">
          <cell r="J18" t="str">
            <v>吴玘诺</v>
          </cell>
        </row>
        <row r="18">
          <cell r="L18" t="str">
            <v>2024级临床医学(“5+3"一体化，儿科学)</v>
          </cell>
        </row>
        <row r="18">
          <cell r="O18" t="str">
            <v>妇儿临床医学院</v>
          </cell>
        </row>
        <row r="18">
          <cell r="R18" t="str">
            <v>林宇</v>
          </cell>
        </row>
        <row r="18">
          <cell r="T18" t="str">
            <v>副主任医师</v>
          </cell>
        </row>
        <row r="19">
          <cell r="J19" t="str">
            <v>何文辉</v>
          </cell>
        </row>
        <row r="19">
          <cell r="L19" t="str">
            <v>2024级临床医学(“5+3"一体化)</v>
          </cell>
        </row>
        <row r="19">
          <cell r="O19" t="str">
            <v>基础医学院</v>
          </cell>
        </row>
        <row r="19">
          <cell r="R19" t="str">
            <v>陈度楚</v>
          </cell>
        </row>
        <row r="19">
          <cell r="T19" t="str">
            <v>讲师</v>
          </cell>
        </row>
        <row r="20">
          <cell r="J20" t="str">
            <v>王宇轩</v>
          </cell>
        </row>
        <row r="20">
          <cell r="L20" t="str">
            <v>2024级临床医学(“5+3"一体化)</v>
          </cell>
        </row>
        <row r="20">
          <cell r="O20" t="str">
            <v>第二临床医学院</v>
          </cell>
        </row>
        <row r="20">
          <cell r="R20" t="str">
            <v>陈卢峰</v>
          </cell>
        </row>
        <row r="20">
          <cell r="T20" t="str">
            <v>副主任医师</v>
          </cell>
        </row>
        <row r="21">
          <cell r="J21" t="str">
            <v>陈希彤</v>
          </cell>
        </row>
        <row r="21">
          <cell r="L21" t="str">
            <v>2024级临床医学(“5+3"一体化)</v>
          </cell>
        </row>
        <row r="21">
          <cell r="O21" t="str">
            <v>基础医学院</v>
          </cell>
        </row>
        <row r="21">
          <cell r="R21" t="str">
            <v>吴湘燕,李能</v>
          </cell>
        </row>
        <row r="21">
          <cell r="T21" t="str">
            <v>讲师</v>
          </cell>
        </row>
        <row r="22">
          <cell r="J22" t="str">
            <v>陈杞晟</v>
          </cell>
        </row>
        <row r="22">
          <cell r="L22" t="str">
            <v>2024级临床医学(“5+3"一体化)</v>
          </cell>
        </row>
        <row r="22">
          <cell r="O22" t="str">
            <v>协和临床医学院</v>
          </cell>
        </row>
        <row r="22">
          <cell r="R22" t="str">
            <v>黄泽宁</v>
          </cell>
        </row>
        <row r="22">
          <cell r="T22" t="str">
            <v>主治医师</v>
          </cell>
        </row>
        <row r="23">
          <cell r="J23" t="str">
            <v>李俊奕</v>
          </cell>
        </row>
        <row r="23">
          <cell r="L23" t="str">
            <v>2024级临床医学(“5+3"一体化)</v>
          </cell>
        </row>
        <row r="23">
          <cell r="O23" t="str">
            <v>公共卫生学院</v>
          </cell>
        </row>
        <row r="23">
          <cell r="R23" t="str">
            <v>李昱辰</v>
          </cell>
        </row>
        <row r="23">
          <cell r="T23" t="str">
            <v>教授</v>
          </cell>
        </row>
        <row r="24">
          <cell r="J24" t="str">
            <v>曾宣菁</v>
          </cell>
        </row>
        <row r="24">
          <cell r="L24" t="str">
            <v>2024级临床医学(“5+3"一体化)</v>
          </cell>
        </row>
        <row r="24">
          <cell r="O24" t="str">
            <v>基础医学院</v>
          </cell>
        </row>
        <row r="24">
          <cell r="R24" t="str">
            <v>叶祖承</v>
          </cell>
        </row>
        <row r="24">
          <cell r="T24" t="str">
            <v>重点实验室主任</v>
          </cell>
        </row>
        <row r="25">
          <cell r="J25" t="str">
            <v>陈懿铭</v>
          </cell>
        </row>
        <row r="25">
          <cell r="L25" t="str">
            <v>2024级临床医学(“5+3"一体化)</v>
          </cell>
        </row>
        <row r="25">
          <cell r="O25" t="str">
            <v>基础医学院</v>
          </cell>
        </row>
        <row r="25">
          <cell r="R25" t="str">
            <v>林春</v>
          </cell>
        </row>
        <row r="25">
          <cell r="T25" t="str">
            <v>教授</v>
          </cell>
        </row>
        <row r="26">
          <cell r="J26" t="str">
            <v>陈攸源</v>
          </cell>
        </row>
        <row r="26">
          <cell r="L26" t="str">
            <v>2024级临床医学(“5+3"一体化)</v>
          </cell>
        </row>
        <row r="26">
          <cell r="O26" t="str">
            <v>基础医学院</v>
          </cell>
        </row>
        <row r="26">
          <cell r="R26" t="str">
            <v>李立胜</v>
          </cell>
        </row>
        <row r="26">
          <cell r="T26" t="str">
            <v>副教授</v>
          </cell>
        </row>
        <row r="27">
          <cell r="J27" t="str">
            <v>林妍洁</v>
          </cell>
        </row>
        <row r="27">
          <cell r="L27" t="str">
            <v>2024级临床医学(“5+3"一体化)</v>
          </cell>
        </row>
        <row r="27">
          <cell r="O27" t="str">
            <v>公共卫生学院</v>
          </cell>
        </row>
        <row r="27">
          <cell r="R27" t="str">
            <v>何叶</v>
          </cell>
        </row>
        <row r="27">
          <cell r="T27" t="str">
            <v>讲师</v>
          </cell>
        </row>
        <row r="28">
          <cell r="J28" t="str">
            <v>赖雅婷</v>
          </cell>
        </row>
        <row r="28">
          <cell r="L28" t="str">
            <v>2024级临床医学(“5+3"一体化，儿科学)</v>
          </cell>
        </row>
        <row r="28">
          <cell r="O28" t="str">
            <v>妇儿临床医学院</v>
          </cell>
        </row>
        <row r="28">
          <cell r="R28" t="str">
            <v>詹腾辉</v>
          </cell>
        </row>
        <row r="28">
          <cell r="T28" t="str">
            <v>副主任医师</v>
          </cell>
        </row>
        <row r="29">
          <cell r="J29" t="str">
            <v>魏明涛</v>
          </cell>
        </row>
        <row r="29">
          <cell r="L29" t="str">
            <v>2024级临床医学(“5+3"一体化)</v>
          </cell>
        </row>
        <row r="29">
          <cell r="O29" t="str">
            <v>协和临床医学院</v>
          </cell>
        </row>
        <row r="29">
          <cell r="R29" t="str">
            <v>宋施委</v>
          </cell>
        </row>
        <row r="29">
          <cell r="T29" t="str">
            <v>副教授、副主任医师</v>
          </cell>
        </row>
        <row r="30">
          <cell r="J30" t="str">
            <v>连光雄</v>
          </cell>
        </row>
        <row r="30">
          <cell r="L30" t="str">
            <v>2024级临床医学(“5+3"一体化，儿科学)</v>
          </cell>
        </row>
        <row r="30">
          <cell r="O30" t="str">
            <v>基础医学院</v>
          </cell>
        </row>
        <row r="30">
          <cell r="R30" t="str">
            <v>张明芳</v>
          </cell>
        </row>
        <row r="30">
          <cell r="T30" t="str">
            <v>教授</v>
          </cell>
        </row>
        <row r="31">
          <cell r="J31" t="str">
            <v>陈恒斌</v>
          </cell>
        </row>
        <row r="31">
          <cell r="L31" t="str">
            <v>2024级临床医学(“5+3"一体化)</v>
          </cell>
        </row>
        <row r="31">
          <cell r="O31" t="str">
            <v>协和临床医学院</v>
          </cell>
        </row>
        <row r="31">
          <cell r="R31" t="str">
            <v>康惠敏</v>
          </cell>
        </row>
        <row r="31">
          <cell r="T31" t="str">
            <v>主治医师</v>
          </cell>
        </row>
        <row r="32">
          <cell r="J32" t="str">
            <v>董延欣</v>
          </cell>
        </row>
        <row r="32">
          <cell r="L32" t="str">
            <v>2024级临床医学(“5+3"一体化)</v>
          </cell>
        </row>
        <row r="32">
          <cell r="O32" t="str">
            <v>协和临床医学院</v>
          </cell>
        </row>
        <row r="32">
          <cell r="R32" t="str">
            <v>高若男</v>
          </cell>
        </row>
        <row r="32">
          <cell r="T32" t="str">
            <v>主治医师</v>
          </cell>
        </row>
        <row r="33">
          <cell r="J33" t="str">
            <v>黄铭</v>
          </cell>
        </row>
        <row r="33">
          <cell r="L33" t="str">
            <v>2024级临床医学(“5+3"一体化)</v>
          </cell>
        </row>
        <row r="33">
          <cell r="O33" t="str">
            <v>省立临床医学院</v>
          </cell>
        </row>
        <row r="33">
          <cell r="R33" t="str">
            <v>郭徽灵</v>
          </cell>
        </row>
        <row r="33">
          <cell r="T33" t="str">
            <v>副主任医师</v>
          </cell>
        </row>
        <row r="34">
          <cell r="J34" t="str">
            <v>陈靖逸</v>
          </cell>
        </row>
        <row r="34">
          <cell r="L34" t="str">
            <v>2024级临床医学(“5+3"一体化)</v>
          </cell>
        </row>
        <row r="34">
          <cell r="O34" t="str">
            <v>公共卫生学院</v>
          </cell>
        </row>
        <row r="34">
          <cell r="R34" t="str">
            <v>蔡萍</v>
          </cell>
        </row>
        <row r="34">
          <cell r="T34" t="str">
            <v>副教授</v>
          </cell>
        </row>
        <row r="35">
          <cell r="J35" t="str">
            <v>朱峻</v>
          </cell>
        </row>
        <row r="35">
          <cell r="L35" t="str">
            <v>2024级临床医学(“5+3"一体化)</v>
          </cell>
        </row>
        <row r="35">
          <cell r="O35" t="str">
            <v>药学院</v>
          </cell>
        </row>
        <row r="35">
          <cell r="R35" t="str">
            <v>周宇</v>
          </cell>
        </row>
        <row r="35">
          <cell r="T35" t="str">
            <v>副教授</v>
          </cell>
        </row>
        <row r="36">
          <cell r="J36" t="str">
            <v>陈川宁</v>
          </cell>
        </row>
        <row r="36">
          <cell r="L36" t="str">
            <v>2024级临床医学(“5+3"一体化)</v>
          </cell>
        </row>
        <row r="36">
          <cell r="O36" t="str">
            <v>基础医学院</v>
          </cell>
        </row>
        <row r="36">
          <cell r="R36" t="str">
            <v>林晶晶</v>
          </cell>
        </row>
        <row r="36">
          <cell r="T36" t="str">
            <v>助理研究员</v>
          </cell>
        </row>
        <row r="37">
          <cell r="J37" t="str">
            <v>郭耿昊</v>
          </cell>
        </row>
        <row r="37">
          <cell r="L37" t="str">
            <v>2024级临床医学(“5+3"一体化)</v>
          </cell>
        </row>
        <row r="37">
          <cell r="O37" t="str">
            <v>协和临床医学院</v>
          </cell>
        </row>
        <row r="37">
          <cell r="R37" t="str">
            <v>黄泽宁</v>
          </cell>
        </row>
        <row r="37">
          <cell r="T37" t="str">
            <v>主治医师</v>
          </cell>
        </row>
        <row r="38">
          <cell r="J38" t="str">
            <v>魏麟轩</v>
          </cell>
        </row>
        <row r="38">
          <cell r="L38" t="str">
            <v>2024级临床医学(“5+3"一体化)</v>
          </cell>
        </row>
        <row r="38">
          <cell r="O38" t="str">
            <v>基础医学院</v>
          </cell>
        </row>
        <row r="38">
          <cell r="R38" t="str">
            <v>吴云丽</v>
          </cell>
        </row>
        <row r="38">
          <cell r="T38" t="str">
            <v>副教授</v>
          </cell>
        </row>
        <row r="39">
          <cell r="J39" t="str">
            <v>刘汉兴</v>
          </cell>
        </row>
        <row r="39">
          <cell r="L39" t="str">
            <v>2024级临床医学(“5+3"一体化)</v>
          </cell>
        </row>
        <row r="39">
          <cell r="O39" t="str">
            <v>基础医学院</v>
          </cell>
        </row>
        <row r="39">
          <cell r="R39" t="str">
            <v>徐燕</v>
          </cell>
        </row>
        <row r="39">
          <cell r="T39" t="str">
            <v>副教授</v>
          </cell>
        </row>
        <row r="40">
          <cell r="J40" t="str">
            <v>杨为森</v>
          </cell>
        </row>
        <row r="40">
          <cell r="L40" t="str">
            <v>2024级临床医学(“5+3"一体化)</v>
          </cell>
        </row>
        <row r="40">
          <cell r="O40" t="str">
            <v>基础医学院</v>
          </cell>
        </row>
        <row r="40">
          <cell r="R40" t="str">
            <v>叶祖承</v>
          </cell>
        </row>
        <row r="40">
          <cell r="T40" t="str">
            <v>重点实验室主任</v>
          </cell>
        </row>
        <row r="41">
          <cell r="J41" t="str">
            <v>李航</v>
          </cell>
        </row>
        <row r="41">
          <cell r="L41" t="str">
            <v>2024级临床医学(“5+3"一体化，儿科学)</v>
          </cell>
        </row>
        <row r="41">
          <cell r="O41" t="str">
            <v>妇儿临床医学院</v>
          </cell>
        </row>
        <row r="41">
          <cell r="R41" t="str">
            <v>林晟</v>
          </cell>
        </row>
        <row r="41">
          <cell r="T41" t="str">
            <v>主治医师</v>
          </cell>
        </row>
        <row r="42">
          <cell r="J42" t="str">
            <v>林思澄</v>
          </cell>
        </row>
        <row r="42">
          <cell r="L42" t="str">
            <v>2024级临床医学(“5+3"一体化)</v>
          </cell>
        </row>
        <row r="42">
          <cell r="O42" t="str">
            <v>药学院</v>
          </cell>
        </row>
        <row r="42">
          <cell r="R42" t="str">
            <v>刘雪艳</v>
          </cell>
        </row>
        <row r="42">
          <cell r="T42" t="str">
            <v>高级工程师</v>
          </cell>
        </row>
        <row r="43">
          <cell r="J43" t="str">
            <v>陈万涛</v>
          </cell>
        </row>
        <row r="43">
          <cell r="L43" t="str">
            <v>2024级临床医学(“5+3"一体化)</v>
          </cell>
        </row>
        <row r="43">
          <cell r="O43" t="str">
            <v>公共卫生学院</v>
          </cell>
        </row>
        <row r="43">
          <cell r="R43" t="str">
            <v>吴传城</v>
          </cell>
        </row>
        <row r="43">
          <cell r="T43" t="str">
            <v>副教授</v>
          </cell>
        </row>
        <row r="44">
          <cell r="J44" t="str">
            <v>邓仁皓</v>
          </cell>
        </row>
        <row r="44">
          <cell r="L44" t="str">
            <v>2024级临床医学(“5+3"一体化)</v>
          </cell>
        </row>
        <row r="44">
          <cell r="O44" t="str">
            <v>协和临床医学院</v>
          </cell>
        </row>
        <row r="44">
          <cell r="R44" t="str">
            <v>宋施委</v>
          </cell>
        </row>
        <row r="44">
          <cell r="T44" t="str">
            <v>副教授、副主任医师</v>
          </cell>
        </row>
        <row r="45">
          <cell r="J45" t="str">
            <v>吴铭楷</v>
          </cell>
        </row>
        <row r="45">
          <cell r="L45" t="str">
            <v>2024级临床医学(“5+3"一体化)</v>
          </cell>
        </row>
        <row r="45">
          <cell r="O45" t="str">
            <v>公共卫生学院</v>
          </cell>
        </row>
        <row r="45">
          <cell r="R45" t="str">
            <v>吴传城</v>
          </cell>
        </row>
        <row r="45">
          <cell r="T45" t="str">
            <v>副教授</v>
          </cell>
        </row>
        <row r="46">
          <cell r="J46" t="str">
            <v>陈怡合</v>
          </cell>
        </row>
        <row r="46">
          <cell r="L46" t="str">
            <v>2024级临床医学(“5+3"一体化)</v>
          </cell>
        </row>
        <row r="46">
          <cell r="O46" t="str">
            <v>协和临床医学院</v>
          </cell>
        </row>
        <row r="46">
          <cell r="R46" t="str">
            <v>陈晟</v>
          </cell>
        </row>
        <row r="46">
          <cell r="T46" t="str">
            <v>主治医师</v>
          </cell>
        </row>
        <row r="47">
          <cell r="J47" t="str">
            <v>王蔡源</v>
          </cell>
        </row>
        <row r="47">
          <cell r="L47" t="str">
            <v>2024级临床医学(“5+3"一体化)</v>
          </cell>
        </row>
        <row r="47">
          <cell r="O47" t="str">
            <v>协和临床医学院</v>
          </cell>
        </row>
        <row r="47">
          <cell r="R47" t="str">
            <v>李勇</v>
          </cell>
        </row>
        <row r="47">
          <cell r="T47" t="str">
            <v>主任医师</v>
          </cell>
        </row>
        <row r="48">
          <cell r="J48" t="str">
            <v>谢晋贤</v>
          </cell>
        </row>
        <row r="48">
          <cell r="L48" t="str">
            <v>2024级临床医学(“5+3"一体化)</v>
          </cell>
        </row>
        <row r="48">
          <cell r="O48" t="str">
            <v>第二临床医学院</v>
          </cell>
        </row>
        <row r="48">
          <cell r="R48" t="str">
            <v>郑锋</v>
          </cell>
        </row>
        <row r="48">
          <cell r="T48" t="str">
            <v>副主任医师</v>
          </cell>
        </row>
        <row r="49">
          <cell r="J49" t="str">
            <v>吴恬馨</v>
          </cell>
        </row>
        <row r="49">
          <cell r="L49" t="str">
            <v>2024级临床医学(“5+3"一体化)</v>
          </cell>
        </row>
        <row r="49">
          <cell r="O49" t="str">
            <v>第一临床医学院</v>
          </cell>
        </row>
        <row r="49">
          <cell r="R49" t="str">
            <v>郑玮玮</v>
          </cell>
        </row>
        <row r="49">
          <cell r="T49" t="str">
            <v>副主任医师</v>
          </cell>
        </row>
        <row r="50">
          <cell r="J50" t="str">
            <v>叶舟洋</v>
          </cell>
        </row>
        <row r="50">
          <cell r="L50" t="str">
            <v>2024级临床医学(“5+3"一体化)</v>
          </cell>
        </row>
        <row r="50">
          <cell r="O50" t="str">
            <v>基础医学院</v>
          </cell>
        </row>
        <row r="50">
          <cell r="R50" t="str">
            <v>胡芬</v>
          </cell>
        </row>
        <row r="50">
          <cell r="T50" t="str">
            <v>副教授</v>
          </cell>
        </row>
        <row r="51">
          <cell r="J51" t="str">
            <v>黄铭禹</v>
          </cell>
        </row>
        <row r="51">
          <cell r="L51" t="str">
            <v>2024级临床医学(“5+3"一体化，儿科学)</v>
          </cell>
        </row>
        <row r="51">
          <cell r="O51" t="str">
            <v>妇儿临床医学院</v>
          </cell>
        </row>
        <row r="51">
          <cell r="R51" t="str">
            <v>刘明坤</v>
          </cell>
        </row>
        <row r="51">
          <cell r="T51" t="str">
            <v>副主任医师</v>
          </cell>
        </row>
        <row r="52">
          <cell r="J52" t="str">
            <v>申睿嘉</v>
          </cell>
        </row>
        <row r="52">
          <cell r="L52" t="str">
            <v>2024级临床医学(“5+3"一体化)</v>
          </cell>
        </row>
        <row r="52">
          <cell r="O52" t="str">
            <v>药学院</v>
          </cell>
        </row>
        <row r="52">
          <cell r="R52" t="str">
            <v>林晨</v>
          </cell>
        </row>
        <row r="52">
          <cell r="T52" t="str">
            <v>讲师</v>
          </cell>
        </row>
        <row r="53">
          <cell r="J53" t="str">
            <v>林群杰</v>
          </cell>
        </row>
        <row r="53">
          <cell r="L53" t="str">
            <v>2024级临床医学(“5+3"一体化，儿科学)</v>
          </cell>
        </row>
        <row r="53">
          <cell r="O53" t="str">
            <v>协和临床医学院</v>
          </cell>
        </row>
        <row r="53">
          <cell r="R53" t="str">
            <v>高飞</v>
          </cell>
        </row>
        <row r="53">
          <cell r="T53" t="str">
            <v>副教授、副主任技师</v>
          </cell>
        </row>
      </sheetData>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tabSelected="1" zoomScale="80" zoomScaleNormal="80" workbookViewId="0">
      <selection activeCell="L7" sqref="L7"/>
    </sheetView>
  </sheetViews>
  <sheetFormatPr defaultColWidth="9.09259259259259" defaultRowHeight="13.2"/>
  <cols>
    <col min="1" max="1" width="13.3333333333333" style="1" customWidth="1"/>
    <col min="2" max="2" width="36.3611111111111" style="1" customWidth="1"/>
    <col min="3" max="3" width="19.1666666666667" style="1" customWidth="1"/>
    <col min="4" max="4" width="15.8148148148148" style="1" customWidth="1"/>
    <col min="5" max="5" width="20.4537037037037" style="1" customWidth="1"/>
    <col min="6" max="6" width="19.7222222222222" style="1" customWidth="1"/>
    <col min="7" max="7" width="37.7777777777778" style="3" customWidth="1"/>
    <col min="8" max="8" width="25.5555555555556" style="3" customWidth="1"/>
    <col min="9" max="9" width="21.25" style="3" customWidth="1"/>
    <col min="10" max="10" width="23.6111111111111" style="3" customWidth="1"/>
    <col min="11" max="16384" width="9.09259259259259" style="1"/>
  </cols>
  <sheetData>
    <row r="1" s="1" customFormat="1" ht="53" customHeight="1" spans="1:10">
      <c r="A1" s="4" t="s">
        <v>0</v>
      </c>
      <c r="B1" s="4"/>
      <c r="C1" s="4"/>
      <c r="D1" s="4"/>
      <c r="E1" s="4"/>
      <c r="F1" s="4"/>
      <c r="G1" s="5"/>
      <c r="H1" s="5"/>
      <c r="I1" s="5"/>
      <c r="J1" s="5"/>
    </row>
    <row r="2" s="2" customFormat="1" ht="58" customHeight="1" spans="1:10">
      <c r="A2" s="6" t="s">
        <v>1</v>
      </c>
      <c r="B2" s="6" t="s">
        <v>2</v>
      </c>
      <c r="C2" s="7" t="s">
        <v>3</v>
      </c>
      <c r="D2" s="7" t="s">
        <v>4</v>
      </c>
      <c r="E2" s="7" t="s">
        <v>5</v>
      </c>
      <c r="F2" s="7" t="s">
        <v>6</v>
      </c>
      <c r="G2" s="8" t="s">
        <v>7</v>
      </c>
      <c r="H2" s="9" t="s">
        <v>8</v>
      </c>
      <c r="I2" s="9" t="s">
        <v>9</v>
      </c>
      <c r="J2" s="9" t="s">
        <v>10</v>
      </c>
    </row>
    <row r="3" s="1" customFormat="1" ht="45" customHeight="1" spans="1:10">
      <c r="A3" s="10" t="s">
        <v>11</v>
      </c>
      <c r="B3" s="11" t="s">
        <v>12</v>
      </c>
      <c r="C3" s="12" t="s">
        <v>13</v>
      </c>
      <c r="D3" s="13" t="s">
        <v>14</v>
      </c>
      <c r="E3" s="13" t="s">
        <v>15</v>
      </c>
      <c r="F3" s="13" t="s">
        <v>16</v>
      </c>
      <c r="G3" s="14" t="str">
        <f>_xlfn.XLOOKUP(E3,'[1]B类 52'!$J:$J,'[1]B类 52'!$L:$L)</f>
        <v>2024级临床医学(“5+3"一体化)</v>
      </c>
      <c r="H3" s="14" t="str">
        <f>_xlfn.XLOOKUP(E3,'[1]B类 52'!$J:$J,'[1]B类 52'!$R:$R)</f>
        <v>吴云丽</v>
      </c>
      <c r="I3" s="14" t="str">
        <f>_xlfn.XLOOKUP(E3,'[1]B类 52'!$J:$J,'[1]B类 52'!$T:$T)</f>
        <v>副教授</v>
      </c>
      <c r="J3" s="14" t="str">
        <f>_xlfn.XLOOKUP(E3,'[1]B类 52'!$J:$J,'[1]B类 52'!$O:$O)</f>
        <v>基础医学院</v>
      </c>
    </row>
    <row r="4" s="1" customFormat="1" ht="45" customHeight="1" spans="1:10">
      <c r="A4" s="10" t="s">
        <v>17</v>
      </c>
      <c r="B4" s="15" t="s">
        <v>18</v>
      </c>
      <c r="C4" s="12" t="s">
        <v>13</v>
      </c>
      <c r="D4" s="13" t="s">
        <v>14</v>
      </c>
      <c r="E4" s="13" t="s">
        <v>19</v>
      </c>
      <c r="F4" s="13" t="s">
        <v>20</v>
      </c>
      <c r="G4" s="14" t="str">
        <f>_xlfn.XLOOKUP(E4,'[1]B类 52'!$J:$J,'[1]B类 52'!$L:$L)</f>
        <v>2024级临床医学(“5+3"一体化，儿科学)</v>
      </c>
      <c r="H4" s="14" t="str">
        <f>_xlfn.XLOOKUP(E4,'[1]B类 52'!$J:$J,'[1]B类 52'!$R:$R)</f>
        <v>詹腾辉</v>
      </c>
      <c r="I4" s="14" t="str">
        <f>_xlfn.XLOOKUP(E4,'[1]B类 52'!$J:$J,'[1]B类 52'!$T:$T)</f>
        <v>副主任医师</v>
      </c>
      <c r="J4" s="14" t="str">
        <f>_xlfn.XLOOKUP(E4,'[1]B类 52'!$J:$J,'[1]B类 52'!$O:$O)</f>
        <v>妇儿临床医学院</v>
      </c>
    </row>
    <row r="5" s="1" customFormat="1" ht="45" customHeight="1" spans="1:10">
      <c r="A5" s="10" t="s">
        <v>21</v>
      </c>
      <c r="B5" s="15" t="s">
        <v>22</v>
      </c>
      <c r="C5" s="12" t="s">
        <v>13</v>
      </c>
      <c r="D5" s="13" t="s">
        <v>14</v>
      </c>
      <c r="E5" s="13" t="s">
        <v>23</v>
      </c>
      <c r="F5" s="13" t="s">
        <v>24</v>
      </c>
      <c r="G5" s="14" t="str">
        <f>_xlfn.XLOOKUP(E5,'[1]B类 52'!$J:$J,'[1]B类 52'!$L:$L)</f>
        <v>2024级临床医学(“5+3"一体化)</v>
      </c>
      <c r="H5" s="14" t="str">
        <f>_xlfn.XLOOKUP(E5,'[1]B类 52'!$J:$J,'[1]B类 52'!$R:$R)</f>
        <v>胡芬</v>
      </c>
      <c r="I5" s="14" t="str">
        <f>_xlfn.XLOOKUP(E5,'[1]B类 52'!$J:$J,'[1]B类 52'!$T:$T)</f>
        <v>副教授</v>
      </c>
      <c r="J5" s="14" t="str">
        <f>_xlfn.XLOOKUP(E5,'[1]B类 52'!$J:$J,'[1]B类 52'!$O:$O)</f>
        <v>基础医学院</v>
      </c>
    </row>
    <row r="6" s="1" customFormat="1" ht="45" customHeight="1" spans="1:10">
      <c r="A6" s="10" t="s">
        <v>25</v>
      </c>
      <c r="B6" s="16" t="s">
        <v>26</v>
      </c>
      <c r="C6" s="12" t="s">
        <v>13</v>
      </c>
      <c r="D6" s="13" t="s">
        <v>14</v>
      </c>
      <c r="E6" s="12" t="s">
        <v>27</v>
      </c>
      <c r="F6" s="13" t="s">
        <v>28</v>
      </c>
      <c r="G6" s="14" t="str">
        <f>_xlfn.XLOOKUP(E6,'[1]B类 52'!$J:$J,'[1]B类 52'!$L:$L)</f>
        <v>2024级临床医学(“5+3"一体化)</v>
      </c>
      <c r="H6" s="14" t="str">
        <f>_xlfn.XLOOKUP(E6,'[1]B类 52'!$J:$J,'[1]B类 52'!$R:$R)</f>
        <v>李劲</v>
      </c>
      <c r="I6" s="14" t="str">
        <f>_xlfn.XLOOKUP(E6,'[1]B类 52'!$J:$J,'[1]B类 52'!$T:$T)</f>
        <v>副教授</v>
      </c>
      <c r="J6" s="14" t="str">
        <f>_xlfn.XLOOKUP(E6,'[1]B类 52'!$J:$J,'[1]B类 52'!$O:$O)</f>
        <v>公共卫生学院</v>
      </c>
    </row>
    <row r="7" s="1" customFormat="1" ht="45" customHeight="1" spans="1:10">
      <c r="A7" s="10" t="s">
        <v>29</v>
      </c>
      <c r="B7" s="11" t="s">
        <v>30</v>
      </c>
      <c r="C7" s="12" t="s">
        <v>13</v>
      </c>
      <c r="D7" s="13" t="s">
        <v>14</v>
      </c>
      <c r="E7" s="13" t="s">
        <v>31</v>
      </c>
      <c r="F7" s="13" t="s">
        <v>32</v>
      </c>
      <c r="G7" s="14" t="str">
        <f>_xlfn.XLOOKUP(E7,'[1]B类 52'!$J:$J,'[1]B类 52'!$L:$L)</f>
        <v>2024级临床医学(“5+3"一体化)</v>
      </c>
      <c r="H7" s="14" t="str">
        <f>_xlfn.XLOOKUP(E7,'[1]B类 52'!$J:$J,'[1]B类 52'!$R:$R)</f>
        <v>吴湘燕,李能</v>
      </c>
      <c r="I7" s="14" t="str">
        <f>_xlfn.XLOOKUP(E7,'[1]B类 52'!$J:$J,'[1]B类 52'!$T:$T)</f>
        <v>讲师</v>
      </c>
      <c r="J7" s="14" t="str">
        <f>_xlfn.XLOOKUP(E7,'[1]B类 52'!$J:$J,'[1]B类 52'!$O:$O)</f>
        <v>基础医学院</v>
      </c>
    </row>
    <row r="8" s="1" customFormat="1" ht="45" customHeight="1" spans="1:10">
      <c r="A8" s="10" t="s">
        <v>33</v>
      </c>
      <c r="B8" s="15" t="s">
        <v>34</v>
      </c>
      <c r="C8" s="12" t="s">
        <v>13</v>
      </c>
      <c r="D8" s="13" t="s">
        <v>14</v>
      </c>
      <c r="E8" s="13" t="s">
        <v>35</v>
      </c>
      <c r="F8" s="13" t="s">
        <v>36</v>
      </c>
      <c r="G8" s="14" t="str">
        <f>_xlfn.XLOOKUP(E8,'[1]B类 52'!$J:$J,'[1]B类 52'!$L:$L)</f>
        <v>2024级临床医学(“5+3"一体化)</v>
      </c>
      <c r="H8" s="14" t="str">
        <f>_xlfn.XLOOKUP(E8,'[1]B类 52'!$J:$J,'[1]B类 52'!$R:$R)</f>
        <v>黄泽宁</v>
      </c>
      <c r="I8" s="14" t="str">
        <f>_xlfn.XLOOKUP(E8,'[1]B类 52'!$J:$J,'[1]B类 52'!$T:$T)</f>
        <v>主治医师</v>
      </c>
      <c r="J8" s="14" t="str">
        <f>_xlfn.XLOOKUP(E8,'[1]B类 52'!$J:$J,'[1]B类 52'!$O:$O)</f>
        <v>协和临床医学院</v>
      </c>
    </row>
    <row r="9" s="1" customFormat="1" ht="45" customHeight="1" spans="1:10">
      <c r="A9" s="10" t="s">
        <v>37</v>
      </c>
      <c r="B9" s="17" t="s">
        <v>38</v>
      </c>
      <c r="C9" s="12" t="s">
        <v>13</v>
      </c>
      <c r="D9" s="13" t="s">
        <v>14</v>
      </c>
      <c r="E9" s="13" t="s">
        <v>39</v>
      </c>
      <c r="F9" s="13" t="s">
        <v>40</v>
      </c>
      <c r="G9" s="14" t="str">
        <f>_xlfn.XLOOKUP(E9,'[1]B类 52'!$J:$J,'[1]B类 52'!$L:$L)</f>
        <v>2024级临床医学(“5+3"一体化)</v>
      </c>
      <c r="H9" s="14" t="str">
        <f>_xlfn.XLOOKUP(E9,'[1]B类 52'!$J:$J,'[1]B类 52'!$R:$R)</f>
        <v>林晶晶</v>
      </c>
      <c r="I9" s="14" t="str">
        <f>_xlfn.XLOOKUP(E9,'[1]B类 52'!$J:$J,'[1]B类 52'!$T:$T)</f>
        <v>助理研究员</v>
      </c>
      <c r="J9" s="14" t="str">
        <f>_xlfn.XLOOKUP(E9,'[1]B类 52'!$J:$J,'[1]B类 52'!$O:$O)</f>
        <v>基础医学院</v>
      </c>
    </row>
    <row r="10" s="1" customFormat="1" ht="45" customHeight="1" spans="1:10">
      <c r="A10" s="10" t="s">
        <v>41</v>
      </c>
      <c r="B10" s="11" t="s">
        <v>42</v>
      </c>
      <c r="C10" s="12" t="s">
        <v>13</v>
      </c>
      <c r="D10" s="13" t="s">
        <v>14</v>
      </c>
      <c r="E10" s="13" t="s">
        <v>43</v>
      </c>
      <c r="F10" s="13" t="s">
        <v>44</v>
      </c>
      <c r="G10" s="14" t="str">
        <f>_xlfn.XLOOKUP(E10,'[1]B类 52'!$J:$J,'[1]B类 52'!$L:$L)</f>
        <v>2024级临床医学(“5+3"一体化)</v>
      </c>
      <c r="H10" s="14" t="str">
        <f>_xlfn.XLOOKUP(E10,'[1]B类 52'!$J:$J,'[1]B类 52'!$R:$R)</f>
        <v>陈度楚</v>
      </c>
      <c r="I10" s="14" t="str">
        <f>_xlfn.XLOOKUP(E10,'[1]B类 52'!$J:$J,'[1]B类 52'!$T:$T)</f>
        <v>讲师</v>
      </c>
      <c r="J10" s="14" t="str">
        <f>_xlfn.XLOOKUP(E10,'[1]B类 52'!$J:$J,'[1]B类 52'!$O:$O)</f>
        <v>基础医学院</v>
      </c>
    </row>
    <row r="11" s="1" customFormat="1" ht="45" customHeight="1" spans="1:10">
      <c r="A11" s="10" t="s">
        <v>45</v>
      </c>
      <c r="B11" s="15" t="s">
        <v>46</v>
      </c>
      <c r="C11" s="12" t="s">
        <v>13</v>
      </c>
      <c r="D11" s="13" t="s">
        <v>14</v>
      </c>
      <c r="E11" s="13" t="s">
        <v>47</v>
      </c>
      <c r="F11" s="13" t="s">
        <v>48</v>
      </c>
      <c r="G11" s="14" t="str">
        <f>_xlfn.XLOOKUP(E11,'[1]B类 52'!$J:$J,'[1]B类 52'!$L:$L)</f>
        <v>2024级临床医学(“5+3"一体化)</v>
      </c>
      <c r="H11" s="14" t="str">
        <f>_xlfn.XLOOKUP(E11,'[1]B类 52'!$J:$J,'[1]B类 52'!$R:$R)</f>
        <v>蔡国恩</v>
      </c>
      <c r="I11" s="18" t="s">
        <v>49</v>
      </c>
      <c r="J11" s="14" t="str">
        <f>_xlfn.XLOOKUP(E11,'[1]B类 52'!$J:$J,'[1]B类 52'!$O:$O)</f>
        <v>协和临床医学院</v>
      </c>
    </row>
    <row r="12" s="1" customFormat="1" ht="45" customHeight="1" spans="1:10">
      <c r="A12" s="10" t="s">
        <v>50</v>
      </c>
      <c r="B12" s="11" t="s">
        <v>51</v>
      </c>
      <c r="C12" s="12" t="s">
        <v>13</v>
      </c>
      <c r="D12" s="13" t="s">
        <v>14</v>
      </c>
      <c r="E12" s="13" t="s">
        <v>52</v>
      </c>
      <c r="F12" s="13" t="s">
        <v>53</v>
      </c>
      <c r="G12" s="14" t="str">
        <f>_xlfn.XLOOKUP(E12,'[1]B类 52'!$J:$J,'[1]B类 52'!$L:$L)</f>
        <v>2024级临床医学(“5+3"一体化)</v>
      </c>
      <c r="H12" s="14" t="str">
        <f>_xlfn.XLOOKUP(E12,'[1]B类 52'!$J:$J,'[1]B类 52'!$R:$R)</f>
        <v>黄泽宁</v>
      </c>
      <c r="I12" s="14" t="str">
        <f>_xlfn.XLOOKUP(E12,'[1]B类 52'!$J:$J,'[1]B类 52'!$T:$T)</f>
        <v>主治医师</v>
      </c>
      <c r="J12" s="14" t="str">
        <f>_xlfn.XLOOKUP(E12,'[1]B类 52'!$J:$J,'[1]B类 52'!$O:$O)</f>
        <v>协和临床医学院</v>
      </c>
    </row>
    <row r="13" s="1" customFormat="1" ht="45" customHeight="1" spans="1:10">
      <c r="A13" s="10" t="s">
        <v>54</v>
      </c>
      <c r="B13" s="15" t="s">
        <v>55</v>
      </c>
      <c r="C13" s="12" t="s">
        <v>13</v>
      </c>
      <c r="D13" s="13" t="s">
        <v>14</v>
      </c>
      <c r="E13" s="13" t="s">
        <v>56</v>
      </c>
      <c r="F13" s="13" t="s">
        <v>57</v>
      </c>
      <c r="G13" s="14" t="str">
        <f>_xlfn.XLOOKUP(E13,'[1]B类 52'!$J:$J,'[1]B类 52'!$L:$L)</f>
        <v>2024级临床医学(“5+3"一体化)</v>
      </c>
      <c r="H13" s="14" t="str">
        <f>_xlfn.XLOOKUP(E13,'[1]B类 52'!$J:$J,'[1]B类 52'!$R:$R)</f>
        <v>徐燕</v>
      </c>
      <c r="I13" s="14" t="str">
        <f>_xlfn.XLOOKUP(E13,'[1]B类 52'!$J:$J,'[1]B类 52'!$T:$T)</f>
        <v>副教授</v>
      </c>
      <c r="J13" s="14" t="str">
        <f>_xlfn.XLOOKUP(E13,'[1]B类 52'!$J:$J,'[1]B类 52'!$O:$O)</f>
        <v>基础医学院</v>
      </c>
    </row>
    <row r="14" s="1" customFormat="1" ht="45" customHeight="1" spans="1:10">
      <c r="A14" s="10" t="s">
        <v>58</v>
      </c>
      <c r="B14" s="11" t="s">
        <v>59</v>
      </c>
      <c r="C14" s="12" t="s">
        <v>13</v>
      </c>
      <c r="D14" s="13" t="s">
        <v>14</v>
      </c>
      <c r="E14" s="13" t="s">
        <v>60</v>
      </c>
      <c r="F14" s="13" t="s">
        <v>61</v>
      </c>
      <c r="G14" s="14" t="str">
        <f>_xlfn.XLOOKUP(E14,'[1]B类 52'!$J:$J,'[1]B类 52'!$L:$L)</f>
        <v>2024级临床医学(“5+3"一体化)</v>
      </c>
      <c r="H14" s="14" t="str">
        <f>_xlfn.XLOOKUP(E14,'[1]B类 52'!$J:$J,'[1]B类 52'!$R:$R)</f>
        <v>潘莉莉</v>
      </c>
      <c r="I14" s="14" t="str">
        <f>_xlfn.XLOOKUP(E14,'[1]B类 52'!$J:$J,'[1]B类 52'!$T:$T)</f>
        <v>主治医师</v>
      </c>
      <c r="J14" s="14" t="str">
        <f>_xlfn.XLOOKUP(E14,'[1]B类 52'!$J:$J,'[1]B类 52'!$O:$O)</f>
        <v>协和临床医学院</v>
      </c>
    </row>
    <row r="15" s="1" customFormat="1" ht="45" customHeight="1" spans="1:10">
      <c r="A15" s="10" t="s">
        <v>62</v>
      </c>
      <c r="B15" s="15" t="s">
        <v>63</v>
      </c>
      <c r="C15" s="12" t="s">
        <v>13</v>
      </c>
      <c r="D15" s="13" t="s">
        <v>14</v>
      </c>
      <c r="E15" s="13" t="s">
        <v>64</v>
      </c>
      <c r="F15" s="13" t="s">
        <v>65</v>
      </c>
      <c r="G15" s="14" t="str">
        <f>_xlfn.XLOOKUP(E15,'[1]B类 52'!$J:$J,'[1]B类 52'!$L:$L)</f>
        <v>2024级临床医学(“5+3"一体化)</v>
      </c>
      <c r="H15" s="14" t="str">
        <f>_xlfn.XLOOKUP(E15,'[1]B类 52'!$J:$J,'[1]B类 52'!$R:$R)</f>
        <v>刘雪艳</v>
      </c>
      <c r="I15" s="14" t="str">
        <f>_xlfn.XLOOKUP(E15,'[1]B类 52'!$J:$J,'[1]B类 52'!$T:$T)</f>
        <v>高级工程师</v>
      </c>
      <c r="J15" s="14" t="str">
        <f>_xlfn.XLOOKUP(E15,'[1]B类 52'!$J:$J,'[1]B类 52'!$O:$O)</f>
        <v>药学院</v>
      </c>
    </row>
    <row r="16" s="1" customFormat="1" ht="45" customHeight="1" spans="1:10">
      <c r="A16" s="10" t="s">
        <v>66</v>
      </c>
      <c r="B16" s="15" t="s">
        <v>67</v>
      </c>
      <c r="C16" s="12" t="s">
        <v>13</v>
      </c>
      <c r="D16" s="13" t="s">
        <v>14</v>
      </c>
      <c r="E16" s="13" t="s">
        <v>68</v>
      </c>
      <c r="F16" s="13" t="s">
        <v>69</v>
      </c>
      <c r="G16" s="14" t="str">
        <f>_xlfn.XLOOKUP(E16,'[1]B类 52'!$J:$J,'[1]B类 52'!$L:$L)</f>
        <v>2024级临床医学(“5+3"一体化)</v>
      </c>
      <c r="H16" s="14" t="str">
        <f>_xlfn.XLOOKUP(E16,'[1]B类 52'!$J:$J,'[1]B类 52'!$R:$R)</f>
        <v>郑锋</v>
      </c>
      <c r="I16" s="14" t="str">
        <f>_xlfn.XLOOKUP(E16,'[1]B类 52'!$J:$J,'[1]B类 52'!$T:$T)</f>
        <v>副主任医师</v>
      </c>
      <c r="J16" s="14" t="str">
        <f>_xlfn.XLOOKUP(E16,'[1]B类 52'!$J:$J,'[1]B类 52'!$O:$O)</f>
        <v>第二临床医学院</v>
      </c>
    </row>
    <row r="17" s="1" customFormat="1" ht="45" customHeight="1" spans="1:10">
      <c r="A17" s="10" t="s">
        <v>70</v>
      </c>
      <c r="B17" s="11" t="s">
        <v>71</v>
      </c>
      <c r="C17" s="12" t="s">
        <v>13</v>
      </c>
      <c r="D17" s="13" t="s">
        <v>14</v>
      </c>
      <c r="E17" s="13" t="s">
        <v>72</v>
      </c>
      <c r="F17" s="13" t="s">
        <v>73</v>
      </c>
      <c r="G17" s="14" t="str">
        <f>_xlfn.XLOOKUP(E17,'[1]B类 52'!$J:$J,'[1]B类 52'!$L:$L)</f>
        <v>2024级临床医学(“5+3"一体化)</v>
      </c>
      <c r="H17" s="14" t="str">
        <f>_xlfn.XLOOKUP(E17,'[1]B类 52'!$J:$J,'[1]B类 52'!$R:$R)</f>
        <v>叶祖承</v>
      </c>
      <c r="I17" s="18" t="s">
        <v>74</v>
      </c>
      <c r="J17" s="14" t="str">
        <f>_xlfn.XLOOKUP(E17,'[1]B类 52'!$J:$J,'[1]B类 52'!$O:$O)</f>
        <v>基础医学院</v>
      </c>
    </row>
    <row r="18" s="1" customFormat="1" ht="45" customHeight="1" spans="1:10">
      <c r="A18" s="10" t="s">
        <v>75</v>
      </c>
      <c r="B18" s="15" t="s">
        <v>76</v>
      </c>
      <c r="C18" s="12" t="s">
        <v>13</v>
      </c>
      <c r="D18" s="13" t="s">
        <v>14</v>
      </c>
      <c r="E18" s="13" t="s">
        <v>77</v>
      </c>
      <c r="F18" s="13" t="s">
        <v>78</v>
      </c>
      <c r="G18" s="14" t="str">
        <f>_xlfn.XLOOKUP(E18,'[1]B类 52'!$J:$J,'[1]B类 52'!$L:$L)</f>
        <v>2024级临床医学(“5+3"一体化)</v>
      </c>
      <c r="H18" s="14" t="str">
        <f>_xlfn.XLOOKUP(E18,'[1]B类 52'!$J:$J,'[1]B类 52'!$R:$R)</f>
        <v>郭徽灵</v>
      </c>
      <c r="I18" s="14" t="str">
        <f>_xlfn.XLOOKUP(E18,'[1]B类 52'!$J:$J,'[1]B类 52'!$T:$T)</f>
        <v>副主任医师</v>
      </c>
      <c r="J18" s="14" t="str">
        <f>_xlfn.XLOOKUP(E18,'[1]B类 52'!$J:$J,'[1]B类 52'!$O:$O)</f>
        <v>省立临床医学院</v>
      </c>
    </row>
    <row r="19" s="1" customFormat="1" ht="45" customHeight="1" spans="1:10">
      <c r="A19" s="10" t="s">
        <v>79</v>
      </c>
      <c r="B19" s="11" t="s">
        <v>80</v>
      </c>
      <c r="C19" s="12" t="s">
        <v>13</v>
      </c>
      <c r="D19" s="13" t="s">
        <v>14</v>
      </c>
      <c r="E19" s="13" t="s">
        <v>81</v>
      </c>
      <c r="F19" s="13" t="s">
        <v>82</v>
      </c>
      <c r="G19" s="14" t="str">
        <f>_xlfn.XLOOKUP(E19,'[1]B类 52'!$J:$J,'[1]B类 52'!$L:$L)</f>
        <v>2024级临床医学(“5+3"一体化)</v>
      </c>
      <c r="H19" s="14" t="str">
        <f>_xlfn.XLOOKUP(E19,'[1]B类 52'!$J:$J,'[1]B类 52'!$R:$R)</f>
        <v>李昱辰</v>
      </c>
      <c r="I19" s="14" t="str">
        <f>_xlfn.XLOOKUP(E19,'[1]B类 52'!$J:$J,'[1]B类 52'!$T:$T)</f>
        <v>教授</v>
      </c>
      <c r="J19" s="14" t="str">
        <f>_xlfn.XLOOKUP(E19,'[1]B类 52'!$J:$J,'[1]B类 52'!$O:$O)</f>
        <v>公共卫生学院</v>
      </c>
    </row>
    <row r="20" s="1" customFormat="1" ht="45" customHeight="1" spans="1:10">
      <c r="A20" s="10" t="s">
        <v>83</v>
      </c>
      <c r="B20" s="11" t="s">
        <v>84</v>
      </c>
      <c r="C20" s="12" t="s">
        <v>13</v>
      </c>
      <c r="D20" s="13" t="s">
        <v>14</v>
      </c>
      <c r="E20" s="13" t="s">
        <v>85</v>
      </c>
      <c r="F20" s="13" t="s">
        <v>86</v>
      </c>
      <c r="G20" s="14" t="str">
        <f>_xlfn.XLOOKUP(E20,'[1]B类 52'!$J:$J,'[1]B类 52'!$L:$L)</f>
        <v>2024级临床医学(“5+3"一体化，儿科学)</v>
      </c>
      <c r="H20" s="14" t="str">
        <f>_xlfn.XLOOKUP(E20,'[1]B类 52'!$J:$J,'[1]B类 52'!$R:$R)</f>
        <v>刘明坤</v>
      </c>
      <c r="I20" s="14" t="str">
        <f>_xlfn.XLOOKUP(E20,'[1]B类 52'!$J:$J,'[1]B类 52'!$T:$T)</f>
        <v>副主任医师</v>
      </c>
      <c r="J20" s="14" t="str">
        <f>_xlfn.XLOOKUP(E20,'[1]B类 52'!$J:$J,'[1]B类 52'!$O:$O)</f>
        <v>妇儿临床医学院</v>
      </c>
    </row>
    <row r="21" s="1" customFormat="1" ht="45" customHeight="1" spans="1:10">
      <c r="A21" s="10" t="s">
        <v>87</v>
      </c>
      <c r="B21" s="11" t="s">
        <v>88</v>
      </c>
      <c r="C21" s="12" t="s">
        <v>13</v>
      </c>
      <c r="D21" s="13" t="s">
        <v>14</v>
      </c>
      <c r="E21" s="13" t="s">
        <v>89</v>
      </c>
      <c r="F21" s="13" t="s">
        <v>90</v>
      </c>
      <c r="G21" s="14" t="str">
        <f>_xlfn.XLOOKUP(E21,'[1]B类 52'!$J:$J,'[1]B类 52'!$L:$L)</f>
        <v>2024级临床医学(“5+3"一体化)</v>
      </c>
      <c r="H21" s="14" t="str">
        <f>_xlfn.XLOOKUP(E21,'[1]B类 52'!$J:$J,'[1]B类 52'!$R:$R)</f>
        <v>陈鹏弘</v>
      </c>
      <c r="I21" s="14" t="str">
        <f>_xlfn.XLOOKUP(E21,'[1]B类 52'!$J:$J,'[1]B类 52'!$T:$T)</f>
        <v>主治医师</v>
      </c>
      <c r="J21" s="14" t="str">
        <f>_xlfn.XLOOKUP(E21,'[1]B类 52'!$J:$J,'[1]B类 52'!$O:$O)</f>
        <v>第二临床医学院</v>
      </c>
    </row>
    <row r="22" s="1" customFormat="1" ht="45" customHeight="1" spans="1:10">
      <c r="A22" s="10" t="s">
        <v>91</v>
      </c>
      <c r="B22" s="11" t="s">
        <v>92</v>
      </c>
      <c r="C22" s="12" t="s">
        <v>13</v>
      </c>
      <c r="D22" s="13" t="s">
        <v>14</v>
      </c>
      <c r="E22" s="13" t="s">
        <v>93</v>
      </c>
      <c r="F22" s="13" t="s">
        <v>94</v>
      </c>
      <c r="G22" s="14" t="str">
        <f>_xlfn.XLOOKUP(E22,'[1]B类 52'!$J:$J,'[1]B类 52'!$L:$L)</f>
        <v>2024级临床医学(“5+3"一体化)</v>
      </c>
      <c r="H22" s="14" t="str">
        <f>_xlfn.XLOOKUP(E22,'[1]B类 52'!$J:$J,'[1]B类 52'!$R:$R)</f>
        <v>沈祖成</v>
      </c>
      <c r="I22" s="14" t="str">
        <f>_xlfn.XLOOKUP(E22,'[1]B类 52'!$J:$J,'[1]B类 52'!$T:$T)</f>
        <v>讲师</v>
      </c>
      <c r="J22" s="14" t="str">
        <f>_xlfn.XLOOKUP(E22,'[1]B类 52'!$J:$J,'[1]B类 52'!$O:$O)</f>
        <v>药学院</v>
      </c>
    </row>
    <row r="23" s="1" customFormat="1" ht="45" customHeight="1" spans="1:10">
      <c r="A23" s="10" t="s">
        <v>95</v>
      </c>
      <c r="B23" s="11" t="s">
        <v>96</v>
      </c>
      <c r="C23" s="12" t="s">
        <v>13</v>
      </c>
      <c r="D23" s="13" t="s">
        <v>14</v>
      </c>
      <c r="E23" s="13" t="s">
        <v>97</v>
      </c>
      <c r="F23" s="13" t="s">
        <v>98</v>
      </c>
      <c r="G23" s="14" t="str">
        <f>_xlfn.XLOOKUP(E23,'[1]B类 52'!$J:$J,'[1]B类 52'!$L:$L)</f>
        <v>2024级临床医学(“5+3"一体化)</v>
      </c>
      <c r="H23" s="14" t="str">
        <f>_xlfn.XLOOKUP(E23,'[1]B类 52'!$J:$J,'[1]B类 52'!$R:$R)</f>
        <v>李立胜</v>
      </c>
      <c r="I23" s="14" t="str">
        <f>_xlfn.XLOOKUP(E23,'[1]B类 52'!$J:$J,'[1]B类 52'!$T:$T)</f>
        <v>副教授</v>
      </c>
      <c r="J23" s="14" t="str">
        <f>_xlfn.XLOOKUP(E23,'[1]B类 52'!$J:$J,'[1]B类 52'!$O:$O)</f>
        <v>基础医学院</v>
      </c>
    </row>
    <row r="24" s="1" customFormat="1" ht="45" customHeight="1" spans="1:10">
      <c r="A24" s="10" t="s">
        <v>99</v>
      </c>
      <c r="B24" s="11" t="s">
        <v>100</v>
      </c>
      <c r="C24" s="12" t="s">
        <v>13</v>
      </c>
      <c r="D24" s="13" t="s">
        <v>14</v>
      </c>
      <c r="E24" s="13" t="s">
        <v>101</v>
      </c>
      <c r="F24" s="13" t="s">
        <v>102</v>
      </c>
      <c r="G24" s="14" t="str">
        <f>_xlfn.XLOOKUP(E24,'[1]B类 52'!$J:$J,'[1]B类 52'!$L:$L)</f>
        <v>2024级临床医学(“5+3"一体化)</v>
      </c>
      <c r="H24" s="14" t="str">
        <f>_xlfn.XLOOKUP(E24,'[1]B类 52'!$J:$J,'[1]B类 52'!$R:$R)</f>
        <v>陈燕坪</v>
      </c>
      <c r="I24" s="18" t="s">
        <v>49</v>
      </c>
      <c r="J24" s="14" t="str">
        <f>_xlfn.XLOOKUP(E24,'[1]B类 52'!$J:$J,'[1]B类 52'!$O:$O)</f>
        <v>基础医学院</v>
      </c>
    </row>
    <row r="25" s="1" customFormat="1" ht="45" customHeight="1" spans="1:10">
      <c r="A25" s="10" t="s">
        <v>103</v>
      </c>
      <c r="B25" s="11" t="s">
        <v>104</v>
      </c>
      <c r="C25" s="12" t="s">
        <v>13</v>
      </c>
      <c r="D25" s="13" t="s">
        <v>14</v>
      </c>
      <c r="E25" s="13" t="s">
        <v>105</v>
      </c>
      <c r="F25" s="13" t="s">
        <v>106</v>
      </c>
      <c r="G25" s="14" t="str">
        <f>_xlfn.XLOOKUP(E25,'[1]B类 52'!$J:$J,'[1]B类 52'!$L:$L)</f>
        <v>2024级临床医学(“5+3"一体化)</v>
      </c>
      <c r="H25" s="14" t="str">
        <f>_xlfn.XLOOKUP(E25,'[1]B类 52'!$J:$J,'[1]B类 52'!$R:$R)</f>
        <v>刘雪艳</v>
      </c>
      <c r="I25" s="14" t="str">
        <f>_xlfn.XLOOKUP(E25,'[1]B类 52'!$J:$J,'[1]B类 52'!$T:$T)</f>
        <v>高级工程师</v>
      </c>
      <c r="J25" s="14" t="str">
        <f>_xlfn.XLOOKUP(E25,'[1]B类 52'!$J:$J,'[1]B类 52'!$O:$O)</f>
        <v>药学院</v>
      </c>
    </row>
    <row r="26" s="1" customFormat="1" ht="45" customHeight="1" spans="1:10">
      <c r="A26" s="10" t="s">
        <v>107</v>
      </c>
      <c r="B26" s="15" t="s">
        <v>108</v>
      </c>
      <c r="C26" s="12" t="s">
        <v>13</v>
      </c>
      <c r="D26" s="13" t="s">
        <v>14</v>
      </c>
      <c r="E26" s="13" t="s">
        <v>109</v>
      </c>
      <c r="F26" s="13" t="s">
        <v>110</v>
      </c>
      <c r="G26" s="14" t="str">
        <f>_xlfn.XLOOKUP(E26,'[1]B类 52'!$J:$J,'[1]B类 52'!$L:$L)</f>
        <v>2024级临床医学(“5+3"一体化)</v>
      </c>
      <c r="H26" s="14" t="str">
        <f>_xlfn.XLOOKUP(E26,'[1]B类 52'!$J:$J,'[1]B类 52'!$R:$R)</f>
        <v>陈晟</v>
      </c>
      <c r="I26" s="14" t="str">
        <f>_xlfn.XLOOKUP(E26,'[1]B类 52'!$J:$J,'[1]B类 52'!$T:$T)</f>
        <v>主治医师</v>
      </c>
      <c r="J26" s="14" t="str">
        <f>_xlfn.XLOOKUP(E26,'[1]B类 52'!$J:$J,'[1]B类 52'!$O:$O)</f>
        <v>协和临床医学院</v>
      </c>
    </row>
    <row r="27" s="1" customFormat="1" ht="45" customHeight="1" spans="1:10">
      <c r="A27" s="10" t="s">
        <v>111</v>
      </c>
      <c r="B27" s="11" t="s">
        <v>112</v>
      </c>
      <c r="C27" s="12" t="s">
        <v>13</v>
      </c>
      <c r="D27" s="13" t="s">
        <v>14</v>
      </c>
      <c r="E27" s="13" t="s">
        <v>113</v>
      </c>
      <c r="F27" s="13" t="s">
        <v>114</v>
      </c>
      <c r="G27" s="14" t="str">
        <f>_xlfn.XLOOKUP(E27,'[1]B类 52'!$J:$J,'[1]B类 52'!$L:$L)</f>
        <v>2024级临床医学(“5+3"一体化)</v>
      </c>
      <c r="H27" s="14" t="str">
        <f>_xlfn.XLOOKUP(E27,'[1]B类 52'!$J:$J,'[1]B类 52'!$R:$R)</f>
        <v>周宇</v>
      </c>
      <c r="I27" s="14" t="str">
        <f>_xlfn.XLOOKUP(E27,'[1]B类 52'!$J:$J,'[1]B类 52'!$T:$T)</f>
        <v>副教授</v>
      </c>
      <c r="J27" s="14" t="str">
        <f>_xlfn.XLOOKUP(E27,'[1]B类 52'!$J:$J,'[1]B类 52'!$O:$O)</f>
        <v>药学院</v>
      </c>
    </row>
    <row r="28" s="1" customFormat="1" ht="45" customHeight="1" spans="1:10">
      <c r="A28" s="10" t="s">
        <v>115</v>
      </c>
      <c r="B28" s="15" t="s">
        <v>116</v>
      </c>
      <c r="C28" s="12" t="s">
        <v>13</v>
      </c>
      <c r="D28" s="13" t="s">
        <v>14</v>
      </c>
      <c r="E28" s="13" t="s">
        <v>117</v>
      </c>
      <c r="F28" s="13" t="s">
        <v>118</v>
      </c>
      <c r="G28" s="14" t="str">
        <f>_xlfn.XLOOKUP(E28,'[1]B类 52'!$J:$J,'[1]B类 52'!$L:$L)</f>
        <v>2024级临床医学(“5+3"一体化)</v>
      </c>
      <c r="H28" s="14" t="str">
        <f>_xlfn.XLOOKUP(E28,'[1]B类 52'!$J:$J,'[1]B类 52'!$R:$R)</f>
        <v>林晨</v>
      </c>
      <c r="I28" s="14" t="str">
        <f>_xlfn.XLOOKUP(E28,'[1]B类 52'!$J:$J,'[1]B类 52'!$T:$T)</f>
        <v>讲师</v>
      </c>
      <c r="J28" s="14" t="str">
        <f>_xlfn.XLOOKUP(E28,'[1]B类 52'!$J:$J,'[1]B类 52'!$O:$O)</f>
        <v>药学院</v>
      </c>
    </row>
    <row r="29" s="1" customFormat="1" ht="45" customHeight="1" spans="1:10">
      <c r="A29" s="10" t="s">
        <v>119</v>
      </c>
      <c r="B29" s="15" t="s">
        <v>120</v>
      </c>
      <c r="C29" s="12" t="s">
        <v>13</v>
      </c>
      <c r="D29" s="13" t="s">
        <v>14</v>
      </c>
      <c r="E29" s="13" t="s">
        <v>121</v>
      </c>
      <c r="F29" s="13" t="s">
        <v>122</v>
      </c>
      <c r="G29" s="14" t="str">
        <f>_xlfn.XLOOKUP(E29,'[1]B类 52'!$J:$J,'[1]B类 52'!$L:$L)</f>
        <v>2024级临床医学(“5+3"一体化，儿科学)</v>
      </c>
      <c r="H29" s="14" t="str">
        <f>_xlfn.XLOOKUP(E29,'[1]B类 52'!$J:$J,'[1]B类 52'!$R:$R)</f>
        <v>林晟</v>
      </c>
      <c r="I29" s="14" t="str">
        <f>_xlfn.XLOOKUP(E29,'[1]B类 52'!$J:$J,'[1]B类 52'!$T:$T)</f>
        <v>主治医师</v>
      </c>
      <c r="J29" s="14" t="str">
        <f>_xlfn.XLOOKUP(E29,'[1]B类 52'!$J:$J,'[1]B类 52'!$O:$O)</f>
        <v>妇儿临床医学院</v>
      </c>
    </row>
    <row r="30" s="1" customFormat="1" ht="45" customHeight="1" spans="1:10">
      <c r="A30" s="10" t="s">
        <v>123</v>
      </c>
      <c r="B30" s="11" t="s">
        <v>124</v>
      </c>
      <c r="C30" s="12" t="s">
        <v>13</v>
      </c>
      <c r="D30" s="13" t="s">
        <v>14</v>
      </c>
      <c r="E30" s="13" t="s">
        <v>125</v>
      </c>
      <c r="F30" s="13" t="s">
        <v>126</v>
      </c>
      <c r="G30" s="14" t="str">
        <f>_xlfn.XLOOKUP(E30,'[1]B类 52'!$J:$J,'[1]B类 52'!$L:$L)</f>
        <v>2024级临床医学(“5+3"一体化，儿科学)</v>
      </c>
      <c r="H30" s="14" t="str">
        <f>_xlfn.XLOOKUP(E30,'[1]B类 52'!$J:$J,'[1]B类 52'!$R:$R)</f>
        <v>张明芳</v>
      </c>
      <c r="I30" s="14" t="str">
        <f>_xlfn.XLOOKUP(E30,'[1]B类 52'!$J:$J,'[1]B类 52'!$T:$T)</f>
        <v>教授</v>
      </c>
      <c r="J30" s="14" t="str">
        <f>_xlfn.XLOOKUP(E30,'[1]B类 52'!$J:$J,'[1]B类 52'!$O:$O)</f>
        <v>基础医学院</v>
      </c>
    </row>
    <row r="31" s="1" customFormat="1" ht="45" customHeight="1" spans="1:10">
      <c r="A31" s="10" t="s">
        <v>127</v>
      </c>
      <c r="B31" s="11" t="s">
        <v>128</v>
      </c>
      <c r="C31" s="12" t="s">
        <v>13</v>
      </c>
      <c r="D31" s="13" t="s">
        <v>14</v>
      </c>
      <c r="E31" s="13" t="s">
        <v>129</v>
      </c>
      <c r="F31" s="13" t="s">
        <v>130</v>
      </c>
      <c r="G31" s="14" t="str">
        <f>_xlfn.XLOOKUP(E31,'[1]B类 52'!$J:$J,'[1]B类 52'!$L:$L)</f>
        <v>2024级临床医学(“5+3"一体化，儿科学)</v>
      </c>
      <c r="H31" s="14" t="str">
        <f>_xlfn.XLOOKUP(E31,'[1]B类 52'!$J:$J,'[1]B类 52'!$R:$R)</f>
        <v>林宇</v>
      </c>
      <c r="I31" s="14" t="str">
        <f>_xlfn.XLOOKUP(E31,'[1]B类 52'!$J:$J,'[1]B类 52'!$T:$T)</f>
        <v>副主任医师</v>
      </c>
      <c r="J31" s="14" t="str">
        <f>_xlfn.XLOOKUP(E31,'[1]B类 52'!$J:$J,'[1]B类 52'!$O:$O)</f>
        <v>妇儿临床医学院</v>
      </c>
    </row>
    <row r="32" s="1" customFormat="1" ht="45" customHeight="1" spans="1:10">
      <c r="A32" s="10" t="s">
        <v>131</v>
      </c>
      <c r="B32" s="11" t="s">
        <v>132</v>
      </c>
      <c r="C32" s="12" t="s">
        <v>13</v>
      </c>
      <c r="D32" s="13" t="s">
        <v>14</v>
      </c>
      <c r="E32" s="13" t="s">
        <v>133</v>
      </c>
      <c r="F32" s="13" t="s">
        <v>134</v>
      </c>
      <c r="G32" s="14" t="str">
        <f>_xlfn.XLOOKUP(E32,'[1]B类 52'!$J:$J,'[1]B类 52'!$L:$L)</f>
        <v>2024级临床医学(“5+3"一体化)</v>
      </c>
      <c r="H32" s="14" t="str">
        <f>_xlfn.XLOOKUP(E32,'[1]B类 52'!$J:$J,'[1]B类 52'!$R:$R)</f>
        <v>宋施委</v>
      </c>
      <c r="I32" s="18" t="s">
        <v>49</v>
      </c>
      <c r="J32" s="14" t="str">
        <f>_xlfn.XLOOKUP(E32,'[1]B类 52'!$J:$J,'[1]B类 52'!$O:$O)</f>
        <v>协和临床医学院</v>
      </c>
    </row>
    <row r="33" s="1" customFormat="1" ht="45" customHeight="1" spans="1:10">
      <c r="A33" s="10" t="s">
        <v>135</v>
      </c>
      <c r="B33" s="11" t="s">
        <v>136</v>
      </c>
      <c r="C33" s="12" t="s">
        <v>13</v>
      </c>
      <c r="D33" s="13" t="s">
        <v>14</v>
      </c>
      <c r="E33" s="12" t="s">
        <v>137</v>
      </c>
      <c r="F33" s="13">
        <v>6241003151</v>
      </c>
      <c r="G33" s="14" t="str">
        <f>_xlfn.XLOOKUP(E33,'[1]B类 52'!$J:$J,'[1]B类 52'!$L:$L)</f>
        <v>2024级临床医学(“5+3"一体化，儿科学)</v>
      </c>
      <c r="H33" s="14" t="str">
        <f>_xlfn.XLOOKUP(E33,'[1]B类 52'!$J:$J,'[1]B类 52'!$R:$R)</f>
        <v>林俊山</v>
      </c>
      <c r="I33" s="18" t="s">
        <v>49</v>
      </c>
      <c r="J33" s="14" t="str">
        <f>_xlfn.XLOOKUP(E33,'[1]B类 52'!$J:$J,'[1]B类 52'!$O:$O)</f>
        <v>第一临床医学院</v>
      </c>
    </row>
    <row r="34" s="1" customFormat="1" ht="45" customHeight="1" spans="1:10">
      <c r="A34" s="10" t="s">
        <v>138</v>
      </c>
      <c r="B34" s="15" t="s">
        <v>139</v>
      </c>
      <c r="C34" s="12" t="s">
        <v>13</v>
      </c>
      <c r="D34" s="13" t="s">
        <v>14</v>
      </c>
      <c r="E34" s="13" t="s">
        <v>140</v>
      </c>
      <c r="F34" s="13" t="s">
        <v>141</v>
      </c>
      <c r="G34" s="14" t="str">
        <f>_xlfn.XLOOKUP(E34,'[1]B类 52'!$J:$J,'[1]B类 52'!$L:$L)</f>
        <v>2024级临床医学(“5+3"一体化)</v>
      </c>
      <c r="H34" s="14" t="str">
        <f>_xlfn.XLOOKUP(E34,'[1]B类 52'!$J:$J,'[1]B类 52'!$R:$R)</f>
        <v>高若男</v>
      </c>
      <c r="I34" s="14" t="str">
        <f>_xlfn.XLOOKUP(E34,'[1]B类 52'!$J:$J,'[1]B类 52'!$T:$T)</f>
        <v>主治医师</v>
      </c>
      <c r="J34" s="14" t="str">
        <f>_xlfn.XLOOKUP(E34,'[1]B类 52'!$J:$J,'[1]B类 52'!$O:$O)</f>
        <v>协和临床医学院</v>
      </c>
    </row>
    <row r="35" s="1" customFormat="1" ht="45" customHeight="1" spans="1:10">
      <c r="A35" s="10" t="s">
        <v>142</v>
      </c>
      <c r="B35" s="11" t="s">
        <v>143</v>
      </c>
      <c r="C35" s="12" t="s">
        <v>13</v>
      </c>
      <c r="D35" s="13" t="s">
        <v>14</v>
      </c>
      <c r="E35" s="13" t="s">
        <v>144</v>
      </c>
      <c r="F35" s="13" t="s">
        <v>145</v>
      </c>
      <c r="G35" s="14" t="str">
        <f>_xlfn.XLOOKUP(E35,'[1]B类 52'!$J:$J,'[1]B类 52'!$L:$L)</f>
        <v>2024级临床医学(“5+3"一体化)</v>
      </c>
      <c r="H35" s="14" t="str">
        <f>_xlfn.XLOOKUP(E35,'[1]B类 52'!$J:$J,'[1]B类 52'!$R:$R)</f>
        <v>姜雨</v>
      </c>
      <c r="I35" s="14" t="str">
        <f>_xlfn.XLOOKUP(E35,'[1]B类 52'!$J:$J,'[1]B类 52'!$T:$T)</f>
        <v>副教授</v>
      </c>
      <c r="J35" s="14" t="str">
        <f>_xlfn.XLOOKUP(E35,'[1]B类 52'!$J:$J,'[1]B类 52'!$O:$O)</f>
        <v>公共卫生学院</v>
      </c>
    </row>
    <row r="36" s="1" customFormat="1" ht="45" customHeight="1" spans="1:10">
      <c r="A36" s="10" t="s">
        <v>146</v>
      </c>
      <c r="B36" s="11" t="s">
        <v>147</v>
      </c>
      <c r="C36" s="12" t="s">
        <v>13</v>
      </c>
      <c r="D36" s="13" t="s">
        <v>14</v>
      </c>
      <c r="E36" s="13" t="s">
        <v>148</v>
      </c>
      <c r="F36" s="13" t="s">
        <v>149</v>
      </c>
      <c r="G36" s="14" t="str">
        <f>_xlfn.XLOOKUP(E36,'[1]B类 52'!$J:$J,'[1]B类 52'!$L:$L)</f>
        <v>2024级临床医学(“5+3"一体化)</v>
      </c>
      <c r="H36" s="14" t="str">
        <f>_xlfn.XLOOKUP(E36,'[1]B类 52'!$J:$J,'[1]B类 52'!$R:$R)</f>
        <v>胡红</v>
      </c>
      <c r="I36" s="14" t="str">
        <f>_xlfn.XLOOKUP(E36,'[1]B类 52'!$J:$J,'[1]B类 52'!$T:$T)</f>
        <v>副教授</v>
      </c>
      <c r="J36" s="14" t="str">
        <f>_xlfn.XLOOKUP(E36,'[1]B类 52'!$J:$J,'[1]B类 52'!$O:$O)</f>
        <v>公共卫生学院</v>
      </c>
    </row>
    <row r="37" s="1" customFormat="1" ht="45" customHeight="1" spans="1:10">
      <c r="A37" s="10" t="s">
        <v>150</v>
      </c>
      <c r="B37" s="11" t="s">
        <v>151</v>
      </c>
      <c r="C37" s="12" t="s">
        <v>13</v>
      </c>
      <c r="D37" s="13" t="s">
        <v>14</v>
      </c>
      <c r="E37" s="13" t="s">
        <v>152</v>
      </c>
      <c r="F37" s="13" t="s">
        <v>153</v>
      </c>
      <c r="G37" s="14" t="str">
        <f>_xlfn.XLOOKUP(E37,'[1]B类 52'!$J:$J,'[1]B类 52'!$L:$L)</f>
        <v>2024级临床医学(“5+3"一体化)</v>
      </c>
      <c r="H37" s="14" t="str">
        <f>_xlfn.XLOOKUP(E37,'[1]B类 52'!$J:$J,'[1]B类 52'!$R:$R)</f>
        <v>叶祖承</v>
      </c>
      <c r="I37" s="14" t="s">
        <v>74</v>
      </c>
      <c r="J37" s="14" t="str">
        <f>_xlfn.XLOOKUP(E37,'[1]B类 52'!$J:$J,'[1]B类 52'!$O:$O)</f>
        <v>基础医学院</v>
      </c>
    </row>
    <row r="38" s="1" customFormat="1" ht="45" customHeight="1" spans="1:10">
      <c r="A38" s="10" t="s">
        <v>154</v>
      </c>
      <c r="B38" s="11" t="s">
        <v>155</v>
      </c>
      <c r="C38" s="12" t="s">
        <v>13</v>
      </c>
      <c r="D38" s="13" t="s">
        <v>14</v>
      </c>
      <c r="E38" s="13" t="s">
        <v>156</v>
      </c>
      <c r="F38" s="13" t="s">
        <v>157</v>
      </c>
      <c r="G38" s="14" t="str">
        <f>_xlfn.XLOOKUP(E38,'[1]B类 52'!$J:$J,'[1]B类 52'!$L:$L)</f>
        <v>2024级临床医学(“5+3"一体化)</v>
      </c>
      <c r="H38" s="14" t="str">
        <f>_xlfn.XLOOKUP(E38,'[1]B类 52'!$J:$J,'[1]B类 52'!$R:$R)</f>
        <v>姜雨</v>
      </c>
      <c r="I38" s="14" t="str">
        <f>_xlfn.XLOOKUP(E38,'[1]B类 52'!$J:$J,'[1]B类 52'!$T:$T)</f>
        <v>副教授</v>
      </c>
      <c r="J38" s="14" t="str">
        <f>_xlfn.XLOOKUP(E38,'[1]B类 52'!$J:$J,'[1]B类 52'!$O:$O)</f>
        <v>公共卫生学院</v>
      </c>
    </row>
    <row r="39" s="1" customFormat="1" ht="45" customHeight="1" spans="1:10">
      <c r="A39" s="10" t="s">
        <v>158</v>
      </c>
      <c r="B39" s="15" t="s">
        <v>159</v>
      </c>
      <c r="C39" s="12" t="s">
        <v>13</v>
      </c>
      <c r="D39" s="13" t="s">
        <v>14</v>
      </c>
      <c r="E39" s="12" t="s">
        <v>160</v>
      </c>
      <c r="F39" s="13" t="s">
        <v>161</v>
      </c>
      <c r="G39" s="14" t="str">
        <f>_xlfn.XLOOKUP(E39,'[1]B类 52'!$J:$J,'[1]B类 52'!$L:$L)</f>
        <v>2024级临床医学(“5+3"一体化)</v>
      </c>
      <c r="H39" s="14" t="str">
        <f>_xlfn.XLOOKUP(E39,'[1]B类 52'!$J:$J,'[1]B类 52'!$R:$R)</f>
        <v>康惠敏</v>
      </c>
      <c r="I39" s="14" t="str">
        <f>_xlfn.XLOOKUP(E39,'[1]B类 52'!$J:$J,'[1]B类 52'!$T:$T)</f>
        <v>主治医师</v>
      </c>
      <c r="J39" s="14" t="str">
        <f>_xlfn.XLOOKUP(E39,'[1]B类 52'!$J:$J,'[1]B类 52'!$O:$O)</f>
        <v>协和临床医学院</v>
      </c>
    </row>
    <row r="40" s="1" customFormat="1" ht="45" customHeight="1" spans="1:10">
      <c r="A40" s="10" t="s">
        <v>162</v>
      </c>
      <c r="B40" s="11" t="s">
        <v>163</v>
      </c>
      <c r="C40" s="12" t="s">
        <v>13</v>
      </c>
      <c r="D40" s="13" t="s">
        <v>14</v>
      </c>
      <c r="E40" s="13" t="s">
        <v>164</v>
      </c>
      <c r="F40" s="13" t="s">
        <v>165</v>
      </c>
      <c r="G40" s="14" t="str">
        <f>_xlfn.XLOOKUP(E40,'[1]B类 52'!$J:$J,'[1]B类 52'!$L:$L)</f>
        <v>2024级临床医学(“5+3"一体化)</v>
      </c>
      <c r="H40" s="14" t="str">
        <f>_xlfn.XLOOKUP(E40,'[1]B类 52'!$J:$J,'[1]B类 52'!$R:$R)</f>
        <v>罗道枢</v>
      </c>
      <c r="I40" s="14" t="s">
        <v>74</v>
      </c>
      <c r="J40" s="14" t="str">
        <f>_xlfn.XLOOKUP(E40,'[1]B类 52'!$J:$J,'[1]B类 52'!$O:$O)</f>
        <v>基础医学院</v>
      </c>
    </row>
    <row r="41" s="1" customFormat="1" ht="45" customHeight="1" spans="1:10">
      <c r="A41" s="10" t="s">
        <v>166</v>
      </c>
      <c r="B41" s="11" t="s">
        <v>167</v>
      </c>
      <c r="C41" s="12" t="s">
        <v>13</v>
      </c>
      <c r="D41" s="13" t="s">
        <v>14</v>
      </c>
      <c r="E41" s="13" t="s">
        <v>168</v>
      </c>
      <c r="F41" s="13" t="s">
        <v>169</v>
      </c>
      <c r="G41" s="14" t="str">
        <f>_xlfn.XLOOKUP(E41,'[1]B类 52'!$J:$J,'[1]B类 52'!$L:$L)</f>
        <v>2024级临床医学(“5+3"一体化)</v>
      </c>
      <c r="H41" s="14" t="str">
        <f>_xlfn.XLOOKUP(E41,'[1]B类 52'!$J:$J,'[1]B类 52'!$R:$R)</f>
        <v>吴传城</v>
      </c>
      <c r="I41" s="14" t="str">
        <f>_xlfn.XLOOKUP(E41,'[1]B类 52'!$J:$J,'[1]B类 52'!$T:$T)</f>
        <v>副教授</v>
      </c>
      <c r="J41" s="14" t="str">
        <f>_xlfn.XLOOKUP(E41,'[1]B类 52'!$J:$J,'[1]B类 52'!$O:$O)</f>
        <v>公共卫生学院</v>
      </c>
    </row>
    <row r="42" s="1" customFormat="1" ht="45" customHeight="1" spans="1:10">
      <c r="A42" s="10" t="s">
        <v>170</v>
      </c>
      <c r="B42" s="11" t="s">
        <v>171</v>
      </c>
      <c r="C42" s="12" t="s">
        <v>13</v>
      </c>
      <c r="D42" s="13" t="s">
        <v>14</v>
      </c>
      <c r="E42" s="13" t="s">
        <v>172</v>
      </c>
      <c r="F42" s="13" t="s">
        <v>173</v>
      </c>
      <c r="G42" s="14" t="str">
        <f>_xlfn.XLOOKUP(E42,'[1]B类 52'!$J:$J,'[1]B类 52'!$L:$L)</f>
        <v>2024级临床医学(“5+3"一体化)</v>
      </c>
      <c r="H42" s="14" t="str">
        <f>_xlfn.XLOOKUP(E42,'[1]B类 52'!$J:$J,'[1]B类 52'!$R:$R)</f>
        <v>陈卢峰</v>
      </c>
      <c r="I42" s="14" t="str">
        <f>_xlfn.XLOOKUP(E42,'[1]B类 52'!$J:$J,'[1]B类 52'!$T:$T)</f>
        <v>副主任医师</v>
      </c>
      <c r="J42" s="14" t="str">
        <f>_xlfn.XLOOKUP(E42,'[1]B类 52'!$J:$J,'[1]B类 52'!$O:$O)</f>
        <v>第二临床医学院</v>
      </c>
    </row>
    <row r="43" s="1" customFormat="1" ht="45" customHeight="1" spans="1:10">
      <c r="A43" s="10" t="s">
        <v>174</v>
      </c>
      <c r="B43" s="11" t="s">
        <v>175</v>
      </c>
      <c r="C43" s="12" t="s">
        <v>13</v>
      </c>
      <c r="D43" s="13" t="s">
        <v>14</v>
      </c>
      <c r="E43" s="13" t="s">
        <v>176</v>
      </c>
      <c r="F43" s="13" t="s">
        <v>177</v>
      </c>
      <c r="G43" s="14" t="str">
        <f>_xlfn.XLOOKUP(E43,'[1]B类 52'!$J:$J,'[1]B类 52'!$L:$L)</f>
        <v>2024级临床医学(“5+3"一体化)</v>
      </c>
      <c r="H43" s="14" t="str">
        <f>_xlfn.XLOOKUP(E43,'[1]B类 52'!$J:$J,'[1]B类 52'!$R:$R)</f>
        <v>蔡萍</v>
      </c>
      <c r="I43" s="14" t="str">
        <f>_xlfn.XLOOKUP(E43,'[1]B类 52'!$J:$J,'[1]B类 52'!$T:$T)</f>
        <v>副教授</v>
      </c>
      <c r="J43" s="14" t="str">
        <f>_xlfn.XLOOKUP(E43,'[1]B类 52'!$J:$J,'[1]B类 52'!$O:$O)</f>
        <v>公共卫生学院</v>
      </c>
    </row>
    <row r="44" s="1" customFormat="1" ht="45" customHeight="1" spans="1:10">
      <c r="A44" s="10" t="s">
        <v>178</v>
      </c>
      <c r="B44" s="15" t="s">
        <v>179</v>
      </c>
      <c r="C44" s="12" t="s">
        <v>13</v>
      </c>
      <c r="D44" s="13" t="s">
        <v>14</v>
      </c>
      <c r="E44" s="13" t="s">
        <v>180</v>
      </c>
      <c r="F44" s="13" t="s">
        <v>181</v>
      </c>
      <c r="G44" s="14" t="str">
        <f>_xlfn.XLOOKUP(E44,'[1]B类 52'!$J:$J,'[1]B类 52'!$L:$L)</f>
        <v>2024级临床医学(“5+3"一体化)</v>
      </c>
      <c r="H44" s="14" t="str">
        <f>_xlfn.XLOOKUP(E44,'[1]B类 52'!$J:$J,'[1]B类 52'!$R:$R)</f>
        <v>郑玮玮</v>
      </c>
      <c r="I44" s="14" t="str">
        <f>_xlfn.XLOOKUP(E44,'[1]B类 52'!$J:$J,'[1]B类 52'!$T:$T)</f>
        <v>副主任医师</v>
      </c>
      <c r="J44" s="14" t="str">
        <f>_xlfn.XLOOKUP(E44,'[1]B类 52'!$J:$J,'[1]B类 52'!$O:$O)</f>
        <v>第一临床医学院</v>
      </c>
    </row>
    <row r="45" s="1" customFormat="1" ht="45" customHeight="1" spans="1:10">
      <c r="A45" s="10" t="s">
        <v>182</v>
      </c>
      <c r="B45" s="11" t="s">
        <v>183</v>
      </c>
      <c r="C45" s="12" t="s">
        <v>13</v>
      </c>
      <c r="D45" s="13" t="s">
        <v>14</v>
      </c>
      <c r="E45" s="13" t="s">
        <v>184</v>
      </c>
      <c r="F45" s="13" t="s">
        <v>185</v>
      </c>
      <c r="G45" s="14" t="str">
        <f>_xlfn.XLOOKUP(E45,'[1]B类 52'!$J:$J,'[1]B类 52'!$L:$L)</f>
        <v>2024级临床医学(“5+3"一体化)</v>
      </c>
      <c r="H45" s="14" t="str">
        <f>_xlfn.XLOOKUP(E45,'[1]B类 52'!$J:$J,'[1]B类 52'!$R:$R)</f>
        <v>宋施委</v>
      </c>
      <c r="I45" s="18" t="s">
        <v>49</v>
      </c>
      <c r="J45" s="14" t="str">
        <f>_xlfn.XLOOKUP(E45,'[1]B类 52'!$J:$J,'[1]B类 52'!$O:$O)</f>
        <v>协和临床医学院</v>
      </c>
    </row>
    <row r="46" s="1" customFormat="1" ht="45" customHeight="1" spans="1:10">
      <c r="A46" s="10" t="s">
        <v>186</v>
      </c>
      <c r="B46" s="11" t="s">
        <v>187</v>
      </c>
      <c r="C46" s="12" t="s">
        <v>13</v>
      </c>
      <c r="D46" s="13" t="s">
        <v>14</v>
      </c>
      <c r="E46" s="13" t="s">
        <v>188</v>
      </c>
      <c r="F46" s="13" t="s">
        <v>189</v>
      </c>
      <c r="G46" s="14" t="str">
        <f>_xlfn.XLOOKUP(E46,'[1]B类 52'!$J:$J,'[1]B类 52'!$L:$L)</f>
        <v>2024级临床医学(“5+3"一体化)</v>
      </c>
      <c r="H46" s="14" t="str">
        <f>_xlfn.XLOOKUP(E46,'[1]B类 52'!$J:$J,'[1]B类 52'!$R:$R)</f>
        <v>张丽虹</v>
      </c>
      <c r="I46" s="14" t="str">
        <f>_xlfn.XLOOKUP(E46,'[1]B类 52'!$J:$J,'[1]B类 52'!$T:$T)</f>
        <v>副教授</v>
      </c>
      <c r="J46" s="14" t="str">
        <f>_xlfn.XLOOKUP(E46,'[1]B类 52'!$J:$J,'[1]B类 52'!$O:$O)</f>
        <v>基础医学院</v>
      </c>
    </row>
    <row r="47" s="1" customFormat="1" ht="45" customHeight="1" spans="1:10">
      <c r="A47" s="10" t="s">
        <v>190</v>
      </c>
      <c r="B47" s="11" t="s">
        <v>191</v>
      </c>
      <c r="C47" s="12" t="s">
        <v>13</v>
      </c>
      <c r="D47" s="13" t="s">
        <v>14</v>
      </c>
      <c r="E47" s="13" t="s">
        <v>192</v>
      </c>
      <c r="F47" s="13" t="s">
        <v>193</v>
      </c>
      <c r="G47" s="14" t="str">
        <f>_xlfn.XLOOKUP(E47,'[1]B类 52'!$J:$J,'[1]B类 52'!$L:$L)</f>
        <v>2024级临床医学(“5+3"一体化)</v>
      </c>
      <c r="H47" s="14" t="str">
        <f>_xlfn.XLOOKUP(E47,'[1]B类 52'!$J:$J,'[1]B类 52'!$R:$R)</f>
        <v>何叶</v>
      </c>
      <c r="I47" s="14" t="str">
        <f>_xlfn.XLOOKUP(E47,'[1]B类 52'!$J:$J,'[1]B类 52'!$T:$T)</f>
        <v>讲师</v>
      </c>
      <c r="J47" s="14" t="str">
        <f>_xlfn.XLOOKUP(E47,'[1]B类 52'!$J:$J,'[1]B类 52'!$O:$O)</f>
        <v>公共卫生学院</v>
      </c>
    </row>
    <row r="48" s="1" customFormat="1" ht="45" customHeight="1" spans="1:10">
      <c r="A48" s="10" t="s">
        <v>194</v>
      </c>
      <c r="B48" s="15" t="s">
        <v>195</v>
      </c>
      <c r="C48" s="12" t="s">
        <v>13</v>
      </c>
      <c r="D48" s="13" t="s">
        <v>14</v>
      </c>
      <c r="E48" s="13" t="s">
        <v>196</v>
      </c>
      <c r="F48" s="13" t="s">
        <v>197</v>
      </c>
      <c r="G48" s="14" t="str">
        <f>_xlfn.XLOOKUP(E48,'[1]B类 52'!$J:$J,'[1]B类 52'!$L:$L)</f>
        <v>2024级临床医学(“5+3"一体化)</v>
      </c>
      <c r="H48" s="14" t="str">
        <f>_xlfn.XLOOKUP(E48,'[1]B类 52'!$J:$J,'[1]B类 52'!$R:$R)</f>
        <v>郑诗豪</v>
      </c>
      <c r="I48" s="14" t="str">
        <f>_xlfn.XLOOKUP(E48,'[1]B类 52'!$J:$J,'[1]B类 52'!$T:$T)</f>
        <v>副主任医师</v>
      </c>
      <c r="J48" s="14" t="str">
        <f>_xlfn.XLOOKUP(E48,'[1]B类 52'!$J:$J,'[1]B类 52'!$O:$O)</f>
        <v>省立临床医学院</v>
      </c>
    </row>
    <row r="49" s="1" customFormat="1" ht="45" customHeight="1" spans="1:10">
      <c r="A49" s="10" t="s">
        <v>198</v>
      </c>
      <c r="B49" s="15" t="s">
        <v>199</v>
      </c>
      <c r="C49" s="12" t="s">
        <v>13</v>
      </c>
      <c r="D49" s="13" t="s">
        <v>14</v>
      </c>
      <c r="E49" s="13" t="s">
        <v>200</v>
      </c>
      <c r="F49" s="13" t="s">
        <v>201</v>
      </c>
      <c r="G49" s="14" t="str">
        <f>_xlfn.XLOOKUP(E49,'[1]B类 52'!$J:$J,'[1]B类 52'!$L:$L)</f>
        <v>2024级临床医学(“5+3"一体化)</v>
      </c>
      <c r="H49" s="14" t="str">
        <f>_xlfn.XLOOKUP(E49,'[1]B类 52'!$J:$J,'[1]B类 52'!$R:$R)</f>
        <v>林春</v>
      </c>
      <c r="I49" s="14" t="str">
        <f>_xlfn.XLOOKUP(E49,'[1]B类 52'!$J:$J,'[1]B类 52'!$T:$T)</f>
        <v>教授</v>
      </c>
      <c r="J49" s="14" t="str">
        <f>_xlfn.XLOOKUP(E49,'[1]B类 52'!$J:$J,'[1]B类 52'!$O:$O)</f>
        <v>基础医学院</v>
      </c>
    </row>
    <row r="50" s="1" customFormat="1" ht="45" customHeight="1" spans="1:10">
      <c r="A50" s="10" t="s">
        <v>202</v>
      </c>
      <c r="B50" s="15" t="s">
        <v>203</v>
      </c>
      <c r="C50" s="12" t="s">
        <v>13</v>
      </c>
      <c r="D50" s="13" t="s">
        <v>14</v>
      </c>
      <c r="E50" s="13" t="s">
        <v>204</v>
      </c>
      <c r="F50" s="13" t="s">
        <v>205</v>
      </c>
      <c r="G50" s="14" t="str">
        <f>_xlfn.XLOOKUP(E50,'[1]B类 52'!$J:$J,'[1]B类 52'!$L:$L)</f>
        <v>2024级临床医学(“5+3"一体化)</v>
      </c>
      <c r="H50" s="14" t="str">
        <f>_xlfn.XLOOKUP(E50,'[1]B类 52'!$J:$J,'[1]B类 52'!$R:$R)</f>
        <v>李勇</v>
      </c>
      <c r="I50" s="14" t="str">
        <f>_xlfn.XLOOKUP(E50,'[1]B类 52'!$J:$J,'[1]B类 52'!$T:$T)</f>
        <v>主任医师</v>
      </c>
      <c r="J50" s="14" t="str">
        <f>_xlfn.XLOOKUP(E50,'[1]B类 52'!$J:$J,'[1]B类 52'!$O:$O)</f>
        <v>协和临床医学院</v>
      </c>
    </row>
    <row r="51" s="1" customFormat="1" ht="45" customHeight="1" spans="1:10">
      <c r="A51" s="10" t="s">
        <v>206</v>
      </c>
      <c r="B51" s="11" t="s">
        <v>207</v>
      </c>
      <c r="C51" s="12" t="s">
        <v>13</v>
      </c>
      <c r="D51" s="13" t="s">
        <v>14</v>
      </c>
      <c r="E51" s="13" t="s">
        <v>208</v>
      </c>
      <c r="F51" s="13" t="s">
        <v>209</v>
      </c>
      <c r="G51" s="14" t="str">
        <f>_xlfn.XLOOKUP(E51,'[1]B类 52'!$J:$J,'[1]B类 52'!$L:$L)</f>
        <v>2024级临床医学(“5+3"一体化)</v>
      </c>
      <c r="H51" s="14" t="str">
        <f>_xlfn.XLOOKUP(E51,'[1]B类 52'!$J:$J,'[1]B类 52'!$R:$R)</f>
        <v>吴传城</v>
      </c>
      <c r="I51" s="14" t="str">
        <f>_xlfn.XLOOKUP(E51,'[1]B类 52'!$J:$J,'[1]B类 52'!$T:$T)</f>
        <v>副教授</v>
      </c>
      <c r="J51" s="14" t="str">
        <f>_xlfn.XLOOKUP(E51,'[1]B类 52'!$J:$J,'[1]B类 52'!$O:$O)</f>
        <v>公共卫生学院</v>
      </c>
    </row>
    <row r="52" s="1" customFormat="1" ht="45" customHeight="1" spans="1:10">
      <c r="A52" s="10" t="s">
        <v>210</v>
      </c>
      <c r="B52" s="15" t="s">
        <v>211</v>
      </c>
      <c r="C52" s="12" t="s">
        <v>13</v>
      </c>
      <c r="D52" s="13" t="s">
        <v>14</v>
      </c>
      <c r="E52" s="12" t="s">
        <v>212</v>
      </c>
      <c r="F52" s="13" t="s">
        <v>213</v>
      </c>
      <c r="G52" s="14" t="str">
        <f>_xlfn.XLOOKUP(E52,'[1]B类 52'!$J:$J,'[1]B类 52'!$L:$L)</f>
        <v>2024级临床医学(“5+3"一体化)</v>
      </c>
      <c r="H52" s="14" t="str">
        <f>_xlfn.XLOOKUP(E52,'[1]B类 52'!$J:$J,'[1]B类 52'!$R:$R)</f>
        <v>何叶</v>
      </c>
      <c r="I52" s="14" t="str">
        <f>_xlfn.XLOOKUP(E52,'[1]B类 52'!$J:$J,'[1]B类 52'!$T:$T)</f>
        <v>讲师</v>
      </c>
      <c r="J52" s="14" t="str">
        <f>_xlfn.XLOOKUP(E52,'[1]B类 52'!$J:$J,'[1]B类 52'!$O:$O)</f>
        <v>公共卫生学院</v>
      </c>
    </row>
    <row r="53" s="1" customFormat="1" ht="45" customHeight="1" spans="1:10">
      <c r="A53" s="10" t="s">
        <v>214</v>
      </c>
      <c r="B53" s="11" t="s">
        <v>215</v>
      </c>
      <c r="C53" s="12" t="s">
        <v>13</v>
      </c>
      <c r="D53" s="13" t="s">
        <v>14</v>
      </c>
      <c r="E53" s="13" t="s">
        <v>216</v>
      </c>
      <c r="F53" s="13" t="s">
        <v>217</v>
      </c>
      <c r="G53" s="14" t="str">
        <f>_xlfn.XLOOKUP(E53,'[1]B类 52'!$J:$J,'[1]B类 52'!$L:$L)</f>
        <v>2024级临床医学(“5+3"一体化)</v>
      </c>
      <c r="H53" s="14" t="str">
        <f>_xlfn.XLOOKUP(E53,'[1]B类 52'!$J:$J,'[1]B类 52'!$R:$R)</f>
        <v>滕天鸿</v>
      </c>
      <c r="I53" s="18" t="s">
        <v>218</v>
      </c>
      <c r="J53" s="14" t="str">
        <f>_xlfn.XLOOKUP(E53,'[1]B类 52'!$J:$J,'[1]B类 52'!$O:$O)</f>
        <v>协和临床医学院</v>
      </c>
    </row>
    <row r="54" s="1" customFormat="1" ht="45" customHeight="1" spans="1:10">
      <c r="A54" s="10" t="s">
        <v>219</v>
      </c>
      <c r="B54" s="15" t="s">
        <v>220</v>
      </c>
      <c r="C54" s="12" t="s">
        <v>13</v>
      </c>
      <c r="D54" s="13" t="s">
        <v>14</v>
      </c>
      <c r="E54" s="12" t="s">
        <v>221</v>
      </c>
      <c r="F54" s="13" t="s">
        <v>222</v>
      </c>
      <c r="G54" s="14" t="str">
        <f>_xlfn.XLOOKUP(E54,'[1]B类 52'!$J:$J,'[1]B类 52'!$L:$L)</f>
        <v>2024级临床医学(“5+3"一体化，儿科学)</v>
      </c>
      <c r="H54" s="14" t="str">
        <f>_xlfn.XLOOKUP(E54,'[1]B类 52'!$J:$J,'[1]B类 52'!$R:$R)</f>
        <v>高飞</v>
      </c>
      <c r="I54" s="18" t="s">
        <v>49</v>
      </c>
      <c r="J54" s="14" t="str">
        <f>_xlfn.XLOOKUP(E54,'[1]B类 52'!$J:$J,'[1]B类 52'!$O:$O)</f>
        <v>协和临床医学院</v>
      </c>
    </row>
  </sheetData>
  <autoFilter xmlns:etc="http://www.wps.cn/officeDocument/2017/etCustomData" ref="A1:J54" etc:filterBottomFollowUsedRange="0">
    <extLst/>
  </autoFilter>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大创B类（共52项）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刘梦欣</cp:lastModifiedBy>
  <dcterms:created xsi:type="dcterms:W3CDTF">2025-10-29T09:14:00Z</dcterms:created>
  <dcterms:modified xsi:type="dcterms:W3CDTF">2025-11-06T00:52:20Z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CAF1CD8E20034959989FD09234FA86AE_11</vt:lpwstr>
  </property>
  <property fmtid="{D5CDD505-2E9C-101B-9397-08002B2CF9AE}" pid="3" name="KSOProductBuildVer">
    <vt:lpwstr>2052-12.1.0.19770</vt:lpwstr>
  </property>
</Properties>
</file>